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5"/>
  </bookViews>
  <sheets>
    <sheet name="04-05" sheetId="1" r:id="rId1"/>
    <sheet name="05-06" sheetId="2" r:id="rId2"/>
    <sheet name="06-07" sheetId="3" r:id="rId3"/>
    <sheet name="07-08" sheetId="4" r:id="rId4"/>
    <sheet name="08-09" sheetId="5" r:id="rId5"/>
    <sheet name="09-10" sheetId="6" r:id="rId6"/>
  </sheets>
  <definedNames/>
  <calcPr fullCalcOnLoad="1"/>
</workbook>
</file>

<file path=xl/sharedStrings.xml><?xml version="1.0" encoding="utf-8"?>
<sst xmlns="http://schemas.openxmlformats.org/spreadsheetml/2006/main" count="631" uniqueCount="151">
  <si>
    <t xml:space="preserve"> "Согласовано"</t>
  </si>
  <si>
    <t>"Утверждаю"</t>
  </si>
  <si>
    <t>Директор ОЦФВиС                     А.В.Шайторов</t>
  </si>
  <si>
    <t xml:space="preserve">Начальник управления образования  </t>
  </si>
  <si>
    <t>Могилевского облисполкома</t>
  </si>
  <si>
    <t xml:space="preserve">      СВОДНЫЙ   ПРОТОКОЛ</t>
  </si>
  <si>
    <t>Название учебного заведения</t>
  </si>
  <si>
    <t>Допризывная подготовка</t>
  </si>
  <si>
    <t xml:space="preserve">      Волейбол</t>
  </si>
  <si>
    <t xml:space="preserve">  ОФП</t>
  </si>
  <si>
    <t>Место</t>
  </si>
  <si>
    <t xml:space="preserve">       Зима</t>
  </si>
  <si>
    <t xml:space="preserve">        Лето</t>
  </si>
  <si>
    <t xml:space="preserve">  Зона</t>
  </si>
  <si>
    <t xml:space="preserve"> Финал</t>
  </si>
  <si>
    <t>м</t>
  </si>
  <si>
    <t>о</t>
  </si>
  <si>
    <t xml:space="preserve">МГПЛ -2  </t>
  </si>
  <si>
    <t>МГСПТК</t>
  </si>
  <si>
    <t>МГЭПТК</t>
  </si>
  <si>
    <t>МГПАЛТК</t>
  </si>
  <si>
    <t>ПТУ-227</t>
  </si>
  <si>
    <t>БГПТХК</t>
  </si>
  <si>
    <t xml:space="preserve">МПЭК </t>
  </si>
  <si>
    <t>МГПЛ -5</t>
  </si>
  <si>
    <t>МГМПТК</t>
  </si>
  <si>
    <t>ПТУ-95</t>
  </si>
  <si>
    <t>МГПЛ-9</t>
  </si>
  <si>
    <t>СГПЛ-3</t>
  </si>
  <si>
    <t>БГМПТК</t>
  </si>
  <si>
    <t>МГПЛ-6</t>
  </si>
  <si>
    <t>ПТУ-217</t>
  </si>
  <si>
    <t>н\у</t>
  </si>
  <si>
    <t>МГТПТК</t>
  </si>
  <si>
    <t>БГТПТК</t>
  </si>
  <si>
    <t>БГПЛ-4</t>
  </si>
  <si>
    <t>БГТЭПТК</t>
  </si>
  <si>
    <t>МГПЛ-1</t>
  </si>
  <si>
    <t>Девушки</t>
  </si>
  <si>
    <t>МГПЛ-7</t>
  </si>
  <si>
    <t>МГПЛ-10</t>
  </si>
  <si>
    <t>ПТУ-138</t>
  </si>
  <si>
    <t>ОГПЛ-8</t>
  </si>
  <si>
    <t>Юноши</t>
  </si>
  <si>
    <t>Осенний кросс</t>
  </si>
  <si>
    <t xml:space="preserve">Лыжные гонки </t>
  </si>
  <si>
    <t>зона</t>
  </si>
  <si>
    <t>финал</t>
  </si>
  <si>
    <t>Мини-футбол (юн.)</t>
  </si>
  <si>
    <t>Настольный                 теннис (дев)</t>
  </si>
  <si>
    <t xml:space="preserve">Сумма очков </t>
  </si>
  <si>
    <t>ГПЛ-14</t>
  </si>
  <si>
    <t>КГПАТК</t>
  </si>
  <si>
    <t xml:space="preserve">БГСПТК </t>
  </si>
  <si>
    <t>ГПЛ-12</t>
  </si>
  <si>
    <t>ГПЛ-16</t>
  </si>
  <si>
    <t>ГПЛ-13</t>
  </si>
  <si>
    <t>ГПЛ-15</t>
  </si>
  <si>
    <t>ГПЛ-11</t>
  </si>
  <si>
    <t>н/у</t>
  </si>
  <si>
    <t>Туристский слет</t>
  </si>
  <si>
    <t xml:space="preserve">Главный судья Спартакиады                                                                  Гапеев А.Н.                  </t>
  </si>
  <si>
    <t xml:space="preserve"> Главный секретарь Спартакиады, судья НК                                           Сидорова Т.П.</t>
  </si>
  <si>
    <t>В.С.Богданов</t>
  </si>
  <si>
    <t>круглогодичной Спартакиады учащихся ПТУ  2004 - 2005 уч.г.</t>
  </si>
  <si>
    <t xml:space="preserve">    Осенний</t>
  </si>
  <si>
    <t xml:space="preserve">     Лыжные </t>
  </si>
  <si>
    <t xml:space="preserve">  Турслет</t>
  </si>
  <si>
    <t xml:space="preserve">Сумма </t>
  </si>
  <si>
    <t xml:space="preserve">       кросс</t>
  </si>
  <si>
    <t xml:space="preserve">       гонки</t>
  </si>
  <si>
    <t xml:space="preserve">  очков</t>
  </si>
  <si>
    <t>к</t>
  </si>
  <si>
    <t>л</t>
  </si>
  <si>
    <t>Юнлши</t>
  </si>
  <si>
    <t>1,2,5,,6,8</t>
  </si>
  <si>
    <t xml:space="preserve">1,2,3 </t>
  </si>
  <si>
    <t>1,2,3</t>
  </si>
  <si>
    <t>1,2,8</t>
  </si>
  <si>
    <t>ПТУ-220</t>
  </si>
  <si>
    <t>ПТУ-214</t>
  </si>
  <si>
    <t>КПАТК</t>
  </si>
  <si>
    <t xml:space="preserve">БСПТК </t>
  </si>
  <si>
    <t>ПТУ-139</t>
  </si>
  <si>
    <t>ПТУ-215</t>
  </si>
  <si>
    <t>1,2,5</t>
  </si>
  <si>
    <t>ПТУ-213</t>
  </si>
  <si>
    <t>ПТУ-130</t>
  </si>
  <si>
    <t>Главный судья Спартакиады, судья НК                          Годун С.А.                   Главный секретарь Спартакиады., судья 1 к                   Зенкова Т.Н.</t>
  </si>
  <si>
    <t>26+28*+28*</t>
  </si>
  <si>
    <t>26+9*+11*</t>
  </si>
  <si>
    <t>26+11*</t>
  </si>
  <si>
    <t>24+5*</t>
  </si>
  <si>
    <t>19+7*</t>
  </si>
  <si>
    <t>26+7*</t>
  </si>
  <si>
    <t>26+28*+31*</t>
  </si>
  <si>
    <t xml:space="preserve">      ЭКРАН</t>
  </si>
  <si>
    <t>областной круглогодичной Спартакиады учащихся ПТУЗов  2005 - 2006 учебного года.</t>
  </si>
  <si>
    <t>Директор ОЦФВиС______________А.В.Шайторов</t>
  </si>
  <si>
    <t>12+1*</t>
  </si>
  <si>
    <t xml:space="preserve"> "Утверждаю"</t>
  </si>
  <si>
    <t xml:space="preserve">                                                                                                                                                                                      Примечание: * - дополнительные очки за участие в республиканских соревнованиях.</t>
  </si>
  <si>
    <t>областной круглогодичной Спартакиады учащихся ПТУЗов  2006 - 2007 учебного года.</t>
  </si>
  <si>
    <t>не участие</t>
  </si>
  <si>
    <t xml:space="preserve">Главный судья Спартакиады                                                                      Гапеев А.Н.                  </t>
  </si>
  <si>
    <t>МГПЛМ</t>
  </si>
  <si>
    <t>БГПЭК</t>
  </si>
  <si>
    <t>ГПЛ-17</t>
  </si>
  <si>
    <t>ГПЛ-18</t>
  </si>
  <si>
    <t>7</t>
  </si>
  <si>
    <t>8</t>
  </si>
  <si>
    <t>27+7*</t>
  </si>
  <si>
    <t>27+3*</t>
  </si>
  <si>
    <t>27+5*</t>
  </si>
  <si>
    <t>18+11*</t>
  </si>
  <si>
    <t xml:space="preserve"> Главный секретарь Спартакиады</t>
  </si>
  <si>
    <t>Директор УО ОЦФВиС______________А.В.Шайторов</t>
  </si>
  <si>
    <t>УФП</t>
  </si>
  <si>
    <t>Воробьёва Д.А.</t>
  </si>
  <si>
    <t xml:space="preserve">                                                          * -  очки добавлены за участие в республиканских соревнованиях</t>
  </si>
  <si>
    <r>
      <t xml:space="preserve">                  </t>
    </r>
    <r>
      <rPr>
        <u val="single"/>
        <sz val="10"/>
        <rFont val="Arial Cyr"/>
        <family val="0"/>
      </rPr>
      <t>Примечание</t>
    </r>
    <r>
      <rPr>
        <sz val="10"/>
        <rFont val="Arial Cyr"/>
        <family val="0"/>
      </rPr>
      <t>:</t>
    </r>
  </si>
  <si>
    <t>ИТОГИ</t>
  </si>
  <si>
    <t>Попкова И.В.</t>
  </si>
  <si>
    <t>Зенкова Т.Н.</t>
  </si>
  <si>
    <t>ГПЛ-9</t>
  </si>
  <si>
    <t>* -  очки добавлены за участие в республиканских соревнованиях</t>
  </si>
  <si>
    <t>18+9*</t>
  </si>
  <si>
    <t>27+9*+11*</t>
  </si>
  <si>
    <t>18+4*</t>
  </si>
  <si>
    <t>24+1*</t>
  </si>
  <si>
    <t>18+7*+9*</t>
  </si>
  <si>
    <t>УТВЕРЖДЕНО</t>
  </si>
  <si>
    <t>Приказ управления образования Могилевского</t>
  </si>
  <si>
    <t>облисполкома от "____" _________200   г. №___</t>
  </si>
  <si>
    <t>областной круглогодичной Спартакиады учащихся учреждений, обеспечивающих получение профессионально-технического образования                              2007 - 2008 учебного года.</t>
  </si>
  <si>
    <t>"Здоровье"</t>
  </si>
  <si>
    <t>МПЛ -5</t>
  </si>
  <si>
    <t>16+11*</t>
  </si>
  <si>
    <t>,</t>
  </si>
  <si>
    <t>28+7*</t>
  </si>
  <si>
    <t>22+11*</t>
  </si>
  <si>
    <t>Итоги</t>
  </si>
  <si>
    <t>областной круглогодичной Спартакиады учащихся профессионально-технических учебных заведений  2008/ 2009 учебного года.</t>
  </si>
  <si>
    <t>28+11*+5*</t>
  </si>
  <si>
    <t xml:space="preserve">    * -  очки добавлены за участие в республиканских соревнованиях</t>
  </si>
  <si>
    <t>Приложение</t>
  </si>
  <si>
    <t xml:space="preserve">приказом  начальника управления </t>
  </si>
  <si>
    <t>_________________20    г.  №</t>
  </si>
  <si>
    <t xml:space="preserve">Главный судья Спартакиады                                                                                    </t>
  </si>
  <si>
    <t>областной круглогодичной Спартакиады учащихся профессионально-технических учебных заведений  2009/ 2010 учебного года.</t>
  </si>
  <si>
    <t>ГПЛ-10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</si>
</sst>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50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0"/>
      <name val="Arial Cyr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u val="single"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6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5" xfId="0" applyNumberFormat="1" applyFont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3" fillId="0" borderId="31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4" fillId="0" borderId="15" xfId="0" applyFont="1" applyBorder="1" applyAlignment="1">
      <alignment/>
    </xf>
    <xf numFmtId="0" fontId="3" fillId="0" borderId="27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3" fillId="0" borderId="27" xfId="0" applyFont="1" applyFill="1" applyBorder="1" applyAlignment="1">
      <alignment/>
    </xf>
    <xf numFmtId="0" fontId="3" fillId="0" borderId="24" xfId="0" applyFont="1" applyFill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39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39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44" xfId="0" applyFont="1" applyBorder="1" applyAlignment="1">
      <alignment/>
    </xf>
    <xf numFmtId="0" fontId="1" fillId="0" borderId="45" xfId="0" applyFont="1" applyBorder="1" applyAlignment="1">
      <alignment/>
    </xf>
    <xf numFmtId="0" fontId="1" fillId="0" borderId="38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0" fontId="1" fillId="0" borderId="46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4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41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42" xfId="0" applyFont="1" applyBorder="1" applyAlignment="1">
      <alignment/>
    </xf>
    <xf numFmtId="0" fontId="6" fillId="0" borderId="51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52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41" xfId="0" applyFont="1" applyBorder="1" applyAlignment="1">
      <alignment/>
    </xf>
    <xf numFmtId="0" fontId="0" fillId="0" borderId="48" xfId="0" applyFont="1" applyBorder="1" applyAlignment="1">
      <alignment/>
    </xf>
    <xf numFmtId="0" fontId="1" fillId="0" borderId="12" xfId="0" applyFont="1" applyFill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1" fillId="0" borderId="56" xfId="0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12" xfId="0" applyFont="1" applyBorder="1" applyAlignment="1">
      <alignment/>
    </xf>
    <xf numFmtId="1" fontId="0" fillId="0" borderId="12" xfId="0" applyNumberFormat="1" applyFont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16" fontId="0" fillId="0" borderId="12" xfId="0" applyNumberFormat="1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3" fillId="0" borderId="58" xfId="0" applyFont="1" applyFill="1" applyBorder="1" applyAlignment="1">
      <alignment horizontal="center"/>
    </xf>
    <xf numFmtId="0" fontId="3" fillId="0" borderId="59" xfId="0" applyFont="1" applyFill="1" applyBorder="1" applyAlignment="1">
      <alignment horizontal="center"/>
    </xf>
    <xf numFmtId="0" fontId="3" fillId="0" borderId="60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/>
    </xf>
    <xf numFmtId="0" fontId="3" fillId="0" borderId="47" xfId="0" applyFont="1" applyFill="1" applyBorder="1" applyAlignment="1">
      <alignment horizontal="center"/>
    </xf>
    <xf numFmtId="0" fontId="3" fillId="0" borderId="61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3" fillId="0" borderId="63" xfId="0" applyFont="1" applyFill="1" applyBorder="1" applyAlignment="1">
      <alignment horizontal="center"/>
    </xf>
    <xf numFmtId="0" fontId="3" fillId="0" borderId="64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9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65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66" xfId="0" applyFont="1" applyFill="1" applyBorder="1" applyAlignment="1">
      <alignment horizontal="center"/>
    </xf>
    <xf numFmtId="0" fontId="4" fillId="0" borderId="67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62" xfId="0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0" fontId="3" fillId="0" borderId="52" xfId="0" applyFont="1" applyFill="1" applyBorder="1" applyAlignment="1">
      <alignment horizontal="center"/>
    </xf>
    <xf numFmtId="0" fontId="3" fillId="0" borderId="30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0" fontId="3" fillId="0" borderId="63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4" fillId="0" borderId="63" xfId="0" applyFont="1" applyFill="1" applyBorder="1" applyAlignment="1">
      <alignment horizontal="center"/>
    </xf>
    <xf numFmtId="0" fontId="4" fillId="0" borderId="66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33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28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41" xfId="0" applyFont="1" applyBorder="1" applyAlignment="1">
      <alignment/>
    </xf>
    <xf numFmtId="0" fontId="3" fillId="0" borderId="22" xfId="0" applyNumberFormat="1" applyFont="1" applyBorder="1" applyAlignment="1">
      <alignment horizontal="center"/>
    </xf>
    <xf numFmtId="1" fontId="3" fillId="0" borderId="28" xfId="0" applyNumberFormat="1" applyFont="1" applyBorder="1" applyAlignment="1">
      <alignment horizontal="center"/>
    </xf>
    <xf numFmtId="0" fontId="4" fillId="0" borderId="68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58" xfId="0" applyFont="1" applyFill="1" applyBorder="1" applyAlignment="1">
      <alignment horizontal="center"/>
    </xf>
    <xf numFmtId="0" fontId="4" fillId="0" borderId="59" xfId="0" applyFont="1" applyFill="1" applyBorder="1" applyAlignment="1">
      <alignment horizontal="center"/>
    </xf>
    <xf numFmtId="0" fontId="3" fillId="0" borderId="68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64" xfId="0" applyFont="1" applyFill="1" applyBorder="1" applyAlignment="1">
      <alignment horizontal="center"/>
    </xf>
    <xf numFmtId="0" fontId="3" fillId="0" borderId="23" xfId="0" applyNumberFormat="1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69" xfId="0" applyFont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49" fontId="3" fillId="0" borderId="28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Alignment="1">
      <alignment horizontal="center"/>
    </xf>
    <xf numFmtId="0" fontId="4" fillId="0" borderId="57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22" xfId="0" applyFont="1" applyFill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10" fillId="0" borderId="0" xfId="0" applyFont="1" applyAlignment="1">
      <alignment/>
    </xf>
    <xf numFmtId="0" fontId="4" fillId="0" borderId="30" xfId="0" applyFont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27" xfId="0" applyFont="1" applyBorder="1" applyAlignment="1">
      <alignment horizontal="left"/>
    </xf>
    <xf numFmtId="0" fontId="3" fillId="0" borderId="66" xfId="0" applyFont="1" applyBorder="1" applyAlignment="1">
      <alignment horizontal="center"/>
    </xf>
    <xf numFmtId="0" fontId="4" fillId="0" borderId="70" xfId="0" applyFont="1" applyBorder="1" applyAlignment="1">
      <alignment horizontal="left"/>
    </xf>
    <xf numFmtId="0" fontId="3" fillId="0" borderId="69" xfId="0" applyFont="1" applyFill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64" xfId="0" applyFont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3" fillId="0" borderId="61" xfId="0" applyFont="1" applyFill="1" applyBorder="1" applyAlignment="1">
      <alignment horizontal="center"/>
    </xf>
    <xf numFmtId="0" fontId="3" fillId="0" borderId="57" xfId="0" applyFont="1" applyFill="1" applyBorder="1" applyAlignment="1">
      <alignment horizontal="center"/>
    </xf>
    <xf numFmtId="0" fontId="3" fillId="0" borderId="22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/>
    </xf>
    <xf numFmtId="0" fontId="3" fillId="0" borderId="25" xfId="0" applyNumberFormat="1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6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5" xfId="0" applyFont="1" applyFill="1" applyBorder="1" applyAlignment="1">
      <alignment horizontal="left"/>
    </xf>
    <xf numFmtId="0" fontId="3" fillId="0" borderId="65" xfId="0" applyFont="1" applyFill="1" applyBorder="1" applyAlignment="1">
      <alignment horizontal="center"/>
    </xf>
    <xf numFmtId="0" fontId="10" fillId="0" borderId="0" xfId="0" applyFont="1" applyAlignment="1">
      <alignment horizontal="left" vertical="center"/>
    </xf>
    <xf numFmtId="0" fontId="4" fillId="0" borderId="11" xfId="0" applyFont="1" applyBorder="1" applyAlignment="1">
      <alignment horizontal="center"/>
    </xf>
    <xf numFmtId="0" fontId="10" fillId="0" borderId="0" xfId="0" applyFont="1" applyFill="1" applyBorder="1" applyAlignment="1">
      <alignment vertical="top"/>
    </xf>
    <xf numFmtId="0" fontId="0" fillId="0" borderId="0" xfId="0" applyAlignment="1">
      <alignment vertical="top"/>
    </xf>
    <xf numFmtId="0" fontId="3" fillId="0" borderId="71" xfId="0" applyFont="1" applyFill="1" applyBorder="1" applyAlignment="1">
      <alignment horizontal="center"/>
    </xf>
    <xf numFmtId="0" fontId="3" fillId="0" borderId="72" xfId="0" applyFont="1" applyFill="1" applyBorder="1" applyAlignment="1">
      <alignment horizontal="center"/>
    </xf>
    <xf numFmtId="0" fontId="3" fillId="0" borderId="73" xfId="0" applyFont="1" applyFill="1" applyBorder="1" applyAlignment="1">
      <alignment horizontal="center"/>
    </xf>
    <xf numFmtId="0" fontId="4" fillId="0" borderId="27" xfId="0" applyFont="1" applyBorder="1" applyAlignment="1">
      <alignment/>
    </xf>
    <xf numFmtId="0" fontId="5" fillId="0" borderId="74" xfId="0" applyFont="1" applyBorder="1" applyAlignment="1">
      <alignment/>
    </xf>
    <xf numFmtId="0" fontId="5" fillId="0" borderId="7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66" xfId="0" applyFont="1" applyBorder="1" applyAlignment="1">
      <alignment/>
    </xf>
    <xf numFmtId="0" fontId="4" fillId="0" borderId="51" xfId="0" applyFont="1" applyBorder="1" applyAlignment="1">
      <alignment horizontal="left"/>
    </xf>
    <xf numFmtId="0" fontId="4" fillId="0" borderId="61" xfId="0" applyFont="1" applyBorder="1" applyAlignment="1">
      <alignment horizontal="left"/>
    </xf>
    <xf numFmtId="0" fontId="4" fillId="0" borderId="68" xfId="0" applyFont="1" applyBorder="1" applyAlignment="1">
      <alignment horizontal="left"/>
    </xf>
    <xf numFmtId="0" fontId="3" fillId="0" borderId="59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4" fillId="0" borderId="28" xfId="0" applyFont="1" applyBorder="1" applyAlignment="1">
      <alignment/>
    </xf>
    <xf numFmtId="0" fontId="4" fillId="0" borderId="62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6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37" xfId="0" applyFont="1" applyBorder="1" applyAlignment="1">
      <alignment horizontal="center" wrapText="1"/>
    </xf>
    <xf numFmtId="0" fontId="1" fillId="0" borderId="55" xfId="0" applyFont="1" applyBorder="1" applyAlignment="1">
      <alignment horizontal="center" wrapText="1"/>
    </xf>
    <xf numFmtId="0" fontId="1" fillId="0" borderId="76" xfId="0" applyFont="1" applyBorder="1" applyAlignment="1">
      <alignment horizontal="center" wrapText="1"/>
    </xf>
    <xf numFmtId="0" fontId="0" fillId="0" borderId="4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" fillId="0" borderId="69" xfId="0" applyFont="1" applyBorder="1" applyAlignment="1">
      <alignment horizontal="center"/>
    </xf>
    <xf numFmtId="0" fontId="1" fillId="0" borderId="77" xfId="0" applyFont="1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62" xfId="0" applyFont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37" xfId="0" applyFont="1" applyBorder="1" applyAlignment="1">
      <alignment horizontal="center" wrapText="1"/>
    </xf>
    <xf numFmtId="0" fontId="3" fillId="0" borderId="55" xfId="0" applyFont="1" applyBorder="1" applyAlignment="1">
      <alignment horizontal="center" wrapText="1"/>
    </xf>
    <xf numFmtId="0" fontId="3" fillId="0" borderId="37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62" xfId="0" applyFont="1" applyBorder="1" applyAlignment="1">
      <alignment horizontal="center"/>
    </xf>
    <xf numFmtId="0" fontId="3" fillId="0" borderId="43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3" fillId="0" borderId="38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" fillId="0" borderId="74" xfId="0" applyFont="1" applyBorder="1" applyAlignment="1">
      <alignment horizontal="center"/>
    </xf>
    <xf numFmtId="0" fontId="3" fillId="0" borderId="78" xfId="0" applyFont="1" applyBorder="1" applyAlignment="1">
      <alignment horizontal="center"/>
    </xf>
    <xf numFmtId="0" fontId="3" fillId="0" borderId="75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3" fillId="0" borderId="26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65" xfId="0" applyFont="1" applyBorder="1" applyAlignment="1">
      <alignment horizontal="center"/>
    </xf>
    <xf numFmtId="0" fontId="3" fillId="0" borderId="38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66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" fillId="0" borderId="76" xfId="0" applyFont="1" applyBorder="1" applyAlignment="1">
      <alignment horizontal="center" wrapText="1"/>
    </xf>
    <xf numFmtId="0" fontId="3" fillId="0" borderId="74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/>
    </xf>
    <xf numFmtId="0" fontId="5" fillId="0" borderId="7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11" fillId="0" borderId="41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0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top"/>
    </xf>
    <xf numFmtId="0" fontId="13" fillId="0" borderId="33" xfId="0" applyFont="1" applyBorder="1" applyAlignment="1">
      <alignment horizontal="center" vertical="top"/>
    </xf>
    <xf numFmtId="0" fontId="4" fillId="0" borderId="38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3"/>
  <sheetViews>
    <sheetView zoomScalePageLayoutView="0" workbookViewId="0" topLeftCell="A7">
      <pane xSplit="1" ySplit="13" topLeftCell="B20" activePane="bottomRight" state="frozen"/>
      <selection pane="topLeft" activeCell="A7" sqref="A7"/>
      <selection pane="topRight" activeCell="B7" sqref="B7"/>
      <selection pane="bottomLeft" activeCell="A20" sqref="A20"/>
      <selection pane="bottomRight" activeCell="A41" sqref="A41:IV41"/>
    </sheetView>
  </sheetViews>
  <sheetFormatPr defaultColWidth="9.00390625" defaultRowHeight="12.75"/>
  <sheetData>
    <row r="1" spans="1:30" ht="12.75">
      <c r="A1" s="245" t="s">
        <v>0</v>
      </c>
      <c r="B1" s="245"/>
      <c r="C1" s="245"/>
      <c r="D1" s="245"/>
      <c r="E1" s="245"/>
      <c r="N1" s="1"/>
      <c r="O1" s="1"/>
      <c r="P1" s="2"/>
      <c r="Q1" s="2"/>
      <c r="R1" s="2"/>
      <c r="S1" s="2"/>
      <c r="T1" s="1"/>
      <c r="U1" s="1"/>
      <c r="V1" s="1"/>
      <c r="W1" s="1"/>
      <c r="X1" s="1" t="s">
        <v>1</v>
      </c>
      <c r="Y1" s="1"/>
      <c r="Z1" s="1"/>
      <c r="AA1" s="1"/>
      <c r="AB1" s="1"/>
      <c r="AC1" s="1"/>
      <c r="AD1" s="2"/>
    </row>
    <row r="2" spans="1:30" ht="12.75">
      <c r="A2" t="s">
        <v>2</v>
      </c>
      <c r="H2" s="2"/>
      <c r="I2" s="2"/>
      <c r="J2" s="2"/>
      <c r="K2" s="2"/>
      <c r="L2" s="3"/>
      <c r="P2" s="2"/>
      <c r="Q2" s="2"/>
      <c r="R2" s="2"/>
      <c r="S2" s="2"/>
      <c r="T2" s="4" t="s">
        <v>3</v>
      </c>
      <c r="U2" s="5"/>
      <c r="V2" s="5"/>
      <c r="W2" s="5"/>
      <c r="X2" s="5"/>
      <c r="Y2" s="5"/>
      <c r="Z2" s="5"/>
      <c r="AD2" s="2"/>
    </row>
    <row r="3" spans="8:30" ht="12.75">
      <c r="H3" s="6"/>
      <c r="I3" s="2"/>
      <c r="J3" s="2"/>
      <c r="K3" s="2"/>
      <c r="L3" s="3"/>
      <c r="P3" s="2"/>
      <c r="Q3" s="2"/>
      <c r="R3" s="2"/>
      <c r="S3" s="2"/>
      <c r="T3" s="4" t="s">
        <v>4</v>
      </c>
      <c r="U3" s="5"/>
      <c r="V3" s="5"/>
      <c r="W3" s="5"/>
      <c r="X3" s="5"/>
      <c r="Y3" s="5"/>
      <c r="AB3" t="s">
        <v>63</v>
      </c>
      <c r="AD3" s="2"/>
    </row>
    <row r="4" spans="1:30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3" t="s">
        <v>5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0" ht="12.75">
      <c r="A6" s="2"/>
      <c r="B6" s="2"/>
      <c r="C6" s="2"/>
      <c r="D6" s="2"/>
      <c r="E6" s="2"/>
      <c r="F6" s="2"/>
      <c r="G6" s="2"/>
      <c r="H6" s="2"/>
      <c r="I6" s="3" t="s">
        <v>64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30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30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</row>
    <row r="10" spans="1:30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</row>
    <row r="11" spans="1:30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</row>
    <row r="12" spans="1:30" ht="13.5" thickBo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</row>
    <row r="13" spans="1:30" ht="12.75">
      <c r="A13" s="246" t="s">
        <v>6</v>
      </c>
      <c r="B13" s="76" t="s">
        <v>65</v>
      </c>
      <c r="C13" s="76"/>
      <c r="D13" s="76"/>
      <c r="E13" s="77"/>
      <c r="F13" s="76" t="s">
        <v>66</v>
      </c>
      <c r="G13" s="76"/>
      <c r="H13" s="76"/>
      <c r="I13" s="77"/>
      <c r="J13" s="78" t="s">
        <v>7</v>
      </c>
      <c r="K13" s="76"/>
      <c r="L13" s="76"/>
      <c r="M13" s="76"/>
      <c r="N13" s="76"/>
      <c r="O13" s="76"/>
      <c r="P13" s="76"/>
      <c r="Q13" s="76"/>
      <c r="R13" s="79" t="s">
        <v>8</v>
      </c>
      <c r="S13" s="76"/>
      <c r="T13" s="76"/>
      <c r="U13" s="76"/>
      <c r="V13" s="255" t="s">
        <v>9</v>
      </c>
      <c r="W13" s="256"/>
      <c r="X13" s="256"/>
      <c r="Y13" s="257"/>
      <c r="Z13" s="76" t="s">
        <v>67</v>
      </c>
      <c r="AA13" s="76"/>
      <c r="AB13" s="81" t="s">
        <v>68</v>
      </c>
      <c r="AC13" s="258" t="s">
        <v>10</v>
      </c>
      <c r="AD13" s="2"/>
    </row>
    <row r="14" spans="1:30" ht="12.75">
      <c r="A14" s="247"/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3"/>
      <c r="W14" s="84"/>
      <c r="X14" s="84"/>
      <c r="Y14" s="85"/>
      <c r="Z14" s="82"/>
      <c r="AA14" s="82"/>
      <c r="AB14" s="86"/>
      <c r="AC14" s="259"/>
      <c r="AD14" s="2"/>
    </row>
    <row r="15" spans="1:30" ht="13.5" thickBot="1">
      <c r="A15" s="247"/>
      <c r="B15" s="87" t="s">
        <v>69</v>
      </c>
      <c r="C15" s="87"/>
      <c r="D15" s="87"/>
      <c r="E15" s="88"/>
      <c r="F15" s="87" t="s">
        <v>70</v>
      </c>
      <c r="G15" s="87"/>
      <c r="H15" s="87"/>
      <c r="I15" s="89"/>
      <c r="J15" s="90" t="s">
        <v>11</v>
      </c>
      <c r="K15" s="91"/>
      <c r="L15" s="91"/>
      <c r="M15" s="91"/>
      <c r="N15" s="92" t="s">
        <v>12</v>
      </c>
      <c r="O15" s="91"/>
      <c r="P15" s="91"/>
      <c r="Q15" s="91"/>
      <c r="R15" s="261" t="s">
        <v>13</v>
      </c>
      <c r="S15" s="262"/>
      <c r="T15" s="92" t="s">
        <v>14</v>
      </c>
      <c r="U15" s="91"/>
      <c r="V15" s="93"/>
      <c r="W15" s="94"/>
      <c r="X15" s="94"/>
      <c r="Y15" s="95"/>
      <c r="Z15" s="96"/>
      <c r="AA15" s="96"/>
      <c r="AB15" s="259" t="s">
        <v>71</v>
      </c>
      <c r="AC15" s="259"/>
      <c r="AD15" s="2"/>
    </row>
    <row r="16" spans="1:30" ht="12.75">
      <c r="A16" s="247"/>
      <c r="B16" s="2"/>
      <c r="C16" s="2"/>
      <c r="D16" s="2"/>
      <c r="E16" s="97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59"/>
      <c r="AC16" s="259"/>
      <c r="AD16" s="2"/>
    </row>
    <row r="17" spans="1:30" ht="12.75">
      <c r="A17" s="247"/>
      <c r="B17" s="263" t="s">
        <v>15</v>
      </c>
      <c r="C17" s="244"/>
      <c r="D17" s="244" t="s">
        <v>16</v>
      </c>
      <c r="E17" s="244"/>
      <c r="F17" s="244" t="s">
        <v>15</v>
      </c>
      <c r="G17" s="244"/>
      <c r="H17" s="244" t="s">
        <v>16</v>
      </c>
      <c r="I17" s="244"/>
      <c r="J17" s="244" t="s">
        <v>15</v>
      </c>
      <c r="K17" s="244"/>
      <c r="L17" s="244" t="s">
        <v>16</v>
      </c>
      <c r="M17" s="244"/>
      <c r="N17" s="244" t="s">
        <v>15</v>
      </c>
      <c r="O17" s="244"/>
      <c r="P17" s="244" t="s">
        <v>16</v>
      </c>
      <c r="Q17" s="244"/>
      <c r="R17" s="244" t="s">
        <v>15</v>
      </c>
      <c r="S17" s="244" t="s">
        <v>16</v>
      </c>
      <c r="T17" s="244" t="s">
        <v>15</v>
      </c>
      <c r="U17" s="244" t="s">
        <v>16</v>
      </c>
      <c r="V17" s="244" t="s">
        <v>15</v>
      </c>
      <c r="W17" s="244"/>
      <c r="X17" s="244" t="s">
        <v>16</v>
      </c>
      <c r="Y17" s="244"/>
      <c r="Z17" s="244" t="s">
        <v>15</v>
      </c>
      <c r="AA17" s="244" t="s">
        <v>16</v>
      </c>
      <c r="AB17" s="259"/>
      <c r="AC17" s="259"/>
      <c r="AD17" s="2"/>
    </row>
    <row r="18" spans="1:30" ht="13.5" thickBot="1">
      <c r="A18" s="248"/>
      <c r="B18" s="80" t="s">
        <v>72</v>
      </c>
      <c r="C18" s="98" t="s">
        <v>73</v>
      </c>
      <c r="D18" s="98" t="s">
        <v>72</v>
      </c>
      <c r="E18" s="98" t="s">
        <v>73</v>
      </c>
      <c r="F18" s="98" t="s">
        <v>72</v>
      </c>
      <c r="G18" s="98" t="s">
        <v>73</v>
      </c>
      <c r="H18" s="98" t="s">
        <v>72</v>
      </c>
      <c r="I18" s="98" t="s">
        <v>73</v>
      </c>
      <c r="J18" s="98" t="s">
        <v>72</v>
      </c>
      <c r="K18" s="98" t="s">
        <v>73</v>
      </c>
      <c r="L18" s="98" t="s">
        <v>72</v>
      </c>
      <c r="M18" s="98" t="s">
        <v>73</v>
      </c>
      <c r="N18" s="98" t="s">
        <v>72</v>
      </c>
      <c r="O18" s="98" t="s">
        <v>73</v>
      </c>
      <c r="P18" s="98" t="s">
        <v>72</v>
      </c>
      <c r="Q18" s="98" t="s">
        <v>73</v>
      </c>
      <c r="R18" s="244"/>
      <c r="S18" s="244"/>
      <c r="T18" s="244"/>
      <c r="U18" s="244"/>
      <c r="V18" s="98" t="s">
        <v>72</v>
      </c>
      <c r="W18" s="98" t="s">
        <v>73</v>
      </c>
      <c r="X18" s="98" t="s">
        <v>72</v>
      </c>
      <c r="Y18" s="98" t="s">
        <v>73</v>
      </c>
      <c r="Z18" s="244"/>
      <c r="AA18" s="244"/>
      <c r="AB18" s="260"/>
      <c r="AC18" s="260"/>
      <c r="AD18" s="7"/>
    </row>
    <row r="19" spans="1:30" ht="13.5" thickBot="1">
      <c r="A19" s="249" t="s">
        <v>74</v>
      </c>
      <c r="B19" s="250"/>
      <c r="C19" s="250"/>
      <c r="D19" s="250"/>
      <c r="E19" s="250"/>
      <c r="F19" s="250"/>
      <c r="G19" s="250"/>
      <c r="H19" s="250"/>
      <c r="I19" s="250"/>
      <c r="J19" s="250"/>
      <c r="K19" s="250"/>
      <c r="L19" s="250"/>
      <c r="M19" s="250"/>
      <c r="N19" s="250"/>
      <c r="O19" s="250"/>
      <c r="P19" s="250"/>
      <c r="Q19" s="250"/>
      <c r="R19" s="251"/>
      <c r="S19" s="251"/>
      <c r="T19" s="251"/>
      <c r="U19" s="251"/>
      <c r="V19" s="250"/>
      <c r="W19" s="250"/>
      <c r="X19" s="250"/>
      <c r="Y19" s="250"/>
      <c r="Z19" s="250"/>
      <c r="AA19" s="250"/>
      <c r="AB19" s="250"/>
      <c r="AC19" s="250"/>
      <c r="AD19" s="2"/>
    </row>
    <row r="20" spans="1:30" ht="12.75">
      <c r="A20" s="100" t="s">
        <v>17</v>
      </c>
      <c r="B20" s="101">
        <v>1</v>
      </c>
      <c r="C20" s="101" t="s">
        <v>75</v>
      </c>
      <c r="D20" s="101">
        <v>26</v>
      </c>
      <c r="E20" s="102">
        <v>28</v>
      </c>
      <c r="F20" s="101">
        <v>2</v>
      </c>
      <c r="G20" s="101">
        <v>4.5</v>
      </c>
      <c r="H20" s="101">
        <v>24</v>
      </c>
      <c r="I20" s="102">
        <v>9</v>
      </c>
      <c r="J20" s="102">
        <v>8</v>
      </c>
      <c r="K20" s="102"/>
      <c r="L20" s="102">
        <v>16</v>
      </c>
      <c r="M20" s="102"/>
      <c r="N20" s="102">
        <v>3</v>
      </c>
      <c r="O20" s="102"/>
      <c r="P20" s="102">
        <v>22</v>
      </c>
      <c r="Q20" s="102"/>
      <c r="R20" s="102">
        <v>1</v>
      </c>
      <c r="S20" s="102"/>
      <c r="T20" s="102">
        <v>1</v>
      </c>
      <c r="U20" s="102">
        <v>26</v>
      </c>
      <c r="V20" s="102">
        <v>1</v>
      </c>
      <c r="W20" s="102" t="s">
        <v>76</v>
      </c>
      <c r="X20" s="102">
        <v>26</v>
      </c>
      <c r="Y20" s="102">
        <v>27</v>
      </c>
      <c r="Z20" s="102">
        <v>1</v>
      </c>
      <c r="AA20" s="102">
        <v>26</v>
      </c>
      <c r="AB20" s="102">
        <v>230</v>
      </c>
      <c r="AC20" s="103">
        <v>1</v>
      </c>
      <c r="AD20" s="8"/>
    </row>
    <row r="21" spans="1:30" ht="12.75">
      <c r="A21" s="104" t="s">
        <v>18</v>
      </c>
      <c r="B21" s="105">
        <v>2</v>
      </c>
      <c r="C21" s="105"/>
      <c r="D21" s="105">
        <v>24</v>
      </c>
      <c r="E21" s="106"/>
      <c r="F21" s="105">
        <v>4</v>
      </c>
      <c r="G21" s="105">
        <v>6</v>
      </c>
      <c r="H21" s="105">
        <v>20</v>
      </c>
      <c r="I21" s="106">
        <v>3</v>
      </c>
      <c r="J21" s="106">
        <v>3</v>
      </c>
      <c r="K21" s="106">
        <v>1.2</v>
      </c>
      <c r="L21" s="106">
        <v>22</v>
      </c>
      <c r="M21" s="106">
        <v>20</v>
      </c>
      <c r="N21" s="106">
        <v>2</v>
      </c>
      <c r="O21" s="106">
        <v>3</v>
      </c>
      <c r="P21" s="106">
        <v>24</v>
      </c>
      <c r="Q21" s="106">
        <v>7</v>
      </c>
      <c r="R21" s="106">
        <v>1</v>
      </c>
      <c r="S21" s="106"/>
      <c r="T21" s="106">
        <v>4</v>
      </c>
      <c r="U21" s="106">
        <v>20</v>
      </c>
      <c r="V21" s="106">
        <v>1</v>
      </c>
      <c r="W21" s="106" t="s">
        <v>77</v>
      </c>
      <c r="X21" s="106">
        <v>26</v>
      </c>
      <c r="Y21" s="106">
        <v>27</v>
      </c>
      <c r="Z21" s="106">
        <v>13</v>
      </c>
      <c r="AA21" s="106">
        <v>11</v>
      </c>
      <c r="AB21" s="106">
        <v>204</v>
      </c>
      <c r="AC21" s="107">
        <v>2</v>
      </c>
      <c r="AD21" s="8"/>
    </row>
    <row r="22" spans="1:30" ht="12.75">
      <c r="A22" s="104" t="s">
        <v>19</v>
      </c>
      <c r="B22" s="105">
        <v>4</v>
      </c>
      <c r="C22" s="105">
        <v>7</v>
      </c>
      <c r="D22" s="105">
        <v>20</v>
      </c>
      <c r="E22" s="106">
        <v>2</v>
      </c>
      <c r="F22" s="105">
        <v>1</v>
      </c>
      <c r="G22" s="105" t="s">
        <v>78</v>
      </c>
      <c r="H22" s="105">
        <v>26</v>
      </c>
      <c r="I22" s="106">
        <v>21</v>
      </c>
      <c r="J22" s="106">
        <v>6</v>
      </c>
      <c r="K22" s="106">
        <v>1</v>
      </c>
      <c r="L22" s="106">
        <v>18</v>
      </c>
      <c r="M22" s="106">
        <v>11</v>
      </c>
      <c r="N22" s="106">
        <v>10</v>
      </c>
      <c r="O22" s="106">
        <v>2</v>
      </c>
      <c r="P22" s="106">
        <v>14</v>
      </c>
      <c r="Q22" s="106">
        <v>9</v>
      </c>
      <c r="R22" s="106">
        <v>2</v>
      </c>
      <c r="S22" s="106"/>
      <c r="T22" s="106">
        <v>2</v>
      </c>
      <c r="U22" s="106">
        <v>24</v>
      </c>
      <c r="V22" s="106">
        <v>5</v>
      </c>
      <c r="W22" s="106"/>
      <c r="X22" s="106">
        <v>19</v>
      </c>
      <c r="Y22" s="106"/>
      <c r="Z22" s="106">
        <v>11</v>
      </c>
      <c r="AA22" s="106">
        <v>13</v>
      </c>
      <c r="AB22" s="106">
        <v>175</v>
      </c>
      <c r="AC22" s="107">
        <v>3</v>
      </c>
      <c r="AD22" s="8"/>
    </row>
    <row r="23" spans="1:30" ht="12.75">
      <c r="A23" s="104" t="s">
        <v>20</v>
      </c>
      <c r="B23" s="105">
        <v>10</v>
      </c>
      <c r="C23" s="105"/>
      <c r="D23" s="105">
        <v>14</v>
      </c>
      <c r="E23" s="106"/>
      <c r="F23" s="105">
        <v>9</v>
      </c>
      <c r="G23" s="105"/>
      <c r="H23" s="105">
        <v>15</v>
      </c>
      <c r="I23" s="106"/>
      <c r="J23" s="106">
        <v>2</v>
      </c>
      <c r="K23" s="106"/>
      <c r="L23" s="106">
        <v>24</v>
      </c>
      <c r="M23" s="106"/>
      <c r="N23" s="106">
        <v>1</v>
      </c>
      <c r="O23" s="106">
        <v>1.1</v>
      </c>
      <c r="P23" s="106">
        <v>26</v>
      </c>
      <c r="Q23" s="106">
        <v>22</v>
      </c>
      <c r="R23" s="106">
        <v>5</v>
      </c>
      <c r="S23" s="106">
        <v>9</v>
      </c>
      <c r="T23" s="106"/>
      <c r="U23" s="106"/>
      <c r="V23" s="106">
        <v>4</v>
      </c>
      <c r="W23" s="106"/>
      <c r="X23" s="106">
        <v>20</v>
      </c>
      <c r="Y23" s="106"/>
      <c r="Z23" s="106">
        <v>8</v>
      </c>
      <c r="AA23" s="106">
        <v>16</v>
      </c>
      <c r="AB23" s="106">
        <v>146</v>
      </c>
      <c r="AC23" s="107">
        <v>4</v>
      </c>
      <c r="AD23" s="8"/>
    </row>
    <row r="24" spans="1:30" ht="12.75">
      <c r="A24" s="104" t="s">
        <v>21</v>
      </c>
      <c r="B24" s="105">
        <v>11</v>
      </c>
      <c r="C24" s="105"/>
      <c r="D24" s="105">
        <v>13</v>
      </c>
      <c r="E24" s="106"/>
      <c r="F24" s="105">
        <v>3</v>
      </c>
      <c r="G24" s="105">
        <v>7</v>
      </c>
      <c r="H24" s="105">
        <v>22</v>
      </c>
      <c r="I24" s="106">
        <v>2</v>
      </c>
      <c r="J24" s="106">
        <v>1</v>
      </c>
      <c r="K24" s="106">
        <v>2.3</v>
      </c>
      <c r="L24" s="106">
        <v>26</v>
      </c>
      <c r="M24" s="106">
        <v>16</v>
      </c>
      <c r="N24" s="106">
        <v>9</v>
      </c>
      <c r="O24" s="106"/>
      <c r="P24" s="106">
        <v>15</v>
      </c>
      <c r="Q24" s="106"/>
      <c r="R24" s="106">
        <v>8</v>
      </c>
      <c r="S24" s="106">
        <v>3</v>
      </c>
      <c r="T24" s="106"/>
      <c r="U24" s="106"/>
      <c r="V24" s="106">
        <v>2</v>
      </c>
      <c r="W24" s="106"/>
      <c r="X24" s="106">
        <v>24</v>
      </c>
      <c r="Y24" s="106"/>
      <c r="Z24" s="106">
        <v>2</v>
      </c>
      <c r="AA24" s="106">
        <v>24</v>
      </c>
      <c r="AB24" s="106">
        <v>145</v>
      </c>
      <c r="AC24" s="107">
        <v>5</v>
      </c>
      <c r="AD24" s="8"/>
    </row>
    <row r="25" spans="1:30" ht="12.75">
      <c r="A25" s="104" t="s">
        <v>22</v>
      </c>
      <c r="B25" s="105">
        <v>6</v>
      </c>
      <c r="C25" s="105"/>
      <c r="D25" s="105">
        <v>18</v>
      </c>
      <c r="E25" s="106"/>
      <c r="F25" s="105">
        <v>8</v>
      </c>
      <c r="G25" s="105"/>
      <c r="H25" s="105">
        <v>16</v>
      </c>
      <c r="I25" s="106"/>
      <c r="J25" s="106">
        <v>13</v>
      </c>
      <c r="K25" s="106"/>
      <c r="L25" s="106">
        <v>11</v>
      </c>
      <c r="M25" s="106"/>
      <c r="N25" s="106">
        <v>12</v>
      </c>
      <c r="O25" s="106"/>
      <c r="P25" s="106">
        <v>12</v>
      </c>
      <c r="Q25" s="106"/>
      <c r="R25" s="106">
        <v>1</v>
      </c>
      <c r="S25" s="106"/>
      <c r="T25" s="106">
        <v>3</v>
      </c>
      <c r="U25" s="106">
        <v>22</v>
      </c>
      <c r="V25" s="106">
        <v>1</v>
      </c>
      <c r="W25" s="106" t="s">
        <v>77</v>
      </c>
      <c r="X25" s="106">
        <v>26</v>
      </c>
      <c r="Y25" s="106">
        <v>27</v>
      </c>
      <c r="Z25" s="106">
        <v>14</v>
      </c>
      <c r="AA25" s="106">
        <v>10</v>
      </c>
      <c r="AB25" s="106">
        <v>142</v>
      </c>
      <c r="AC25" s="107">
        <v>6</v>
      </c>
      <c r="AD25" s="8"/>
    </row>
    <row r="26" spans="1:30" ht="12.75">
      <c r="A26" s="108" t="s">
        <v>23</v>
      </c>
      <c r="B26" s="95">
        <v>7</v>
      </c>
      <c r="C26" s="95"/>
      <c r="D26" s="95">
        <v>17</v>
      </c>
      <c r="E26" s="109"/>
      <c r="F26" s="95">
        <v>5</v>
      </c>
      <c r="G26" s="95"/>
      <c r="H26" s="95">
        <v>19</v>
      </c>
      <c r="I26" s="109"/>
      <c r="J26" s="109">
        <v>4</v>
      </c>
      <c r="K26" s="109"/>
      <c r="L26" s="109">
        <v>20</v>
      </c>
      <c r="M26" s="109"/>
      <c r="N26" s="109">
        <v>5</v>
      </c>
      <c r="O26" s="109"/>
      <c r="P26" s="109">
        <v>19</v>
      </c>
      <c r="Q26" s="109"/>
      <c r="R26" s="109">
        <v>4</v>
      </c>
      <c r="S26" s="109">
        <v>12</v>
      </c>
      <c r="T26" s="109"/>
      <c r="U26" s="109"/>
      <c r="V26" s="109">
        <v>3</v>
      </c>
      <c r="W26" s="109"/>
      <c r="X26" s="109">
        <v>22</v>
      </c>
      <c r="Y26" s="109"/>
      <c r="Z26" s="109">
        <v>3</v>
      </c>
      <c r="AA26" s="109">
        <v>22</v>
      </c>
      <c r="AB26" s="109">
        <v>131</v>
      </c>
      <c r="AC26" s="99">
        <v>7</v>
      </c>
      <c r="AD26" s="8"/>
    </row>
    <row r="27" spans="1:30" ht="12.75">
      <c r="A27" s="6"/>
      <c r="B27" s="105"/>
      <c r="C27" s="105"/>
      <c r="D27" s="105"/>
      <c r="E27" s="106"/>
      <c r="F27" s="105"/>
      <c r="G27" s="105"/>
      <c r="H27" s="105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7"/>
      <c r="AD27" s="8"/>
    </row>
    <row r="28" spans="1:30" ht="12.75">
      <c r="A28" s="104" t="s">
        <v>24</v>
      </c>
      <c r="B28" s="105">
        <v>3</v>
      </c>
      <c r="C28" s="105">
        <v>3</v>
      </c>
      <c r="D28" s="105">
        <v>22</v>
      </c>
      <c r="E28" s="106">
        <v>7</v>
      </c>
      <c r="F28" s="105">
        <v>3</v>
      </c>
      <c r="G28" s="105"/>
      <c r="H28" s="105">
        <v>18</v>
      </c>
      <c r="I28" s="106">
        <v>7</v>
      </c>
      <c r="J28" s="106">
        <v>11</v>
      </c>
      <c r="K28" s="106"/>
      <c r="L28" s="106">
        <v>13</v>
      </c>
      <c r="M28" s="106"/>
      <c r="N28" s="106">
        <v>7</v>
      </c>
      <c r="O28" s="106"/>
      <c r="P28" s="106">
        <v>17</v>
      </c>
      <c r="Q28" s="106"/>
      <c r="R28" s="106">
        <v>7</v>
      </c>
      <c r="S28" s="106">
        <v>4</v>
      </c>
      <c r="T28" s="106"/>
      <c r="U28" s="106"/>
      <c r="V28" s="106">
        <v>6</v>
      </c>
      <c r="W28" s="106"/>
      <c r="X28" s="106">
        <v>18</v>
      </c>
      <c r="Y28" s="106"/>
      <c r="Z28" s="106">
        <v>4</v>
      </c>
      <c r="AA28" s="106">
        <v>20</v>
      </c>
      <c r="AB28" s="106">
        <v>126</v>
      </c>
      <c r="AC28" s="107">
        <v>8</v>
      </c>
      <c r="AD28" s="8"/>
    </row>
    <row r="29" spans="1:30" ht="12.75">
      <c r="A29" s="104" t="s">
        <v>79</v>
      </c>
      <c r="B29" s="105">
        <v>16</v>
      </c>
      <c r="C29" s="105"/>
      <c r="D29" s="105">
        <v>8</v>
      </c>
      <c r="E29" s="106"/>
      <c r="F29" s="105">
        <v>15</v>
      </c>
      <c r="G29" s="105"/>
      <c r="H29" s="105">
        <v>9</v>
      </c>
      <c r="I29" s="106"/>
      <c r="J29" s="106">
        <v>5</v>
      </c>
      <c r="K29" s="106">
        <v>3</v>
      </c>
      <c r="L29" s="106">
        <v>19</v>
      </c>
      <c r="M29" s="106">
        <v>7</v>
      </c>
      <c r="N29" s="106">
        <v>4</v>
      </c>
      <c r="O29" s="106">
        <v>3</v>
      </c>
      <c r="P29" s="106">
        <v>22</v>
      </c>
      <c r="Q29" s="106">
        <v>7</v>
      </c>
      <c r="R29" s="106">
        <v>5</v>
      </c>
      <c r="S29" s="106">
        <v>9</v>
      </c>
      <c r="T29" s="106"/>
      <c r="U29" s="106"/>
      <c r="V29" s="106">
        <v>2</v>
      </c>
      <c r="W29" s="106"/>
      <c r="X29" s="106">
        <v>24</v>
      </c>
      <c r="Y29" s="106"/>
      <c r="Z29" s="106">
        <v>18</v>
      </c>
      <c r="AA29" s="106">
        <v>6</v>
      </c>
      <c r="AB29" s="106">
        <v>111</v>
      </c>
      <c r="AC29" s="107">
        <v>9</v>
      </c>
      <c r="AD29" s="2"/>
    </row>
    <row r="30" spans="1:30" ht="12.75">
      <c r="A30" s="104" t="s">
        <v>80</v>
      </c>
      <c r="B30" s="105">
        <v>9</v>
      </c>
      <c r="C30" s="105"/>
      <c r="D30" s="105">
        <v>15</v>
      </c>
      <c r="E30" s="106"/>
      <c r="F30" s="105">
        <v>7</v>
      </c>
      <c r="G30" s="105"/>
      <c r="H30" s="105">
        <v>17</v>
      </c>
      <c r="I30" s="106"/>
      <c r="J30" s="106">
        <v>7</v>
      </c>
      <c r="K30" s="106"/>
      <c r="L30" s="106">
        <v>17</v>
      </c>
      <c r="M30" s="106"/>
      <c r="N30" s="106">
        <v>6</v>
      </c>
      <c r="O30" s="106"/>
      <c r="P30" s="106">
        <v>18</v>
      </c>
      <c r="Q30" s="106"/>
      <c r="R30" s="106">
        <v>4</v>
      </c>
      <c r="S30" s="106">
        <v>12</v>
      </c>
      <c r="T30" s="106"/>
      <c r="U30" s="106"/>
      <c r="V30" s="106">
        <v>2</v>
      </c>
      <c r="W30" s="106"/>
      <c r="X30" s="106">
        <v>24</v>
      </c>
      <c r="Y30" s="106"/>
      <c r="Z30" s="106">
        <v>17</v>
      </c>
      <c r="AA30" s="106">
        <v>7</v>
      </c>
      <c r="AB30" s="106">
        <v>110</v>
      </c>
      <c r="AC30" s="107">
        <v>10</v>
      </c>
      <c r="AD30" s="2"/>
    </row>
    <row r="31" spans="1:30" ht="12.75">
      <c r="A31" s="106" t="s">
        <v>81</v>
      </c>
      <c r="B31" s="106">
        <v>14</v>
      </c>
      <c r="C31" s="106"/>
      <c r="D31" s="106">
        <v>10</v>
      </c>
      <c r="E31" s="106"/>
      <c r="F31" s="106">
        <v>10</v>
      </c>
      <c r="G31" s="106"/>
      <c r="H31" s="106">
        <v>14</v>
      </c>
      <c r="I31" s="106"/>
      <c r="J31" s="106">
        <v>12</v>
      </c>
      <c r="K31" s="106"/>
      <c r="L31" s="106">
        <v>12</v>
      </c>
      <c r="M31" s="106"/>
      <c r="N31" s="106">
        <v>13</v>
      </c>
      <c r="O31" s="106"/>
      <c r="P31" s="106">
        <v>11</v>
      </c>
      <c r="Q31" s="106"/>
      <c r="R31" s="106">
        <v>3</v>
      </c>
      <c r="S31" s="106">
        <v>15</v>
      </c>
      <c r="T31" s="106"/>
      <c r="U31" s="106"/>
      <c r="V31" s="106">
        <v>3</v>
      </c>
      <c r="W31" s="106"/>
      <c r="X31" s="106">
        <v>22</v>
      </c>
      <c r="Y31" s="110"/>
      <c r="Z31" s="110">
        <v>6</v>
      </c>
      <c r="AA31" s="110">
        <v>18</v>
      </c>
      <c r="AB31" s="106">
        <v>102</v>
      </c>
      <c r="AC31" s="106">
        <v>11</v>
      </c>
      <c r="AD31" s="2"/>
    </row>
    <row r="32" spans="1:30" ht="12.75">
      <c r="A32" s="104" t="s">
        <v>25</v>
      </c>
      <c r="B32" s="105">
        <v>18</v>
      </c>
      <c r="C32" s="105"/>
      <c r="D32" s="105">
        <v>6</v>
      </c>
      <c r="E32" s="106"/>
      <c r="F32" s="105">
        <v>12</v>
      </c>
      <c r="G32" s="105"/>
      <c r="H32" s="105">
        <v>12</v>
      </c>
      <c r="I32" s="106"/>
      <c r="J32" s="106">
        <v>16</v>
      </c>
      <c r="K32" s="106"/>
      <c r="L32" s="106">
        <v>8</v>
      </c>
      <c r="M32" s="106"/>
      <c r="N32" s="106">
        <v>8</v>
      </c>
      <c r="O32" s="106"/>
      <c r="P32" s="106">
        <v>16</v>
      </c>
      <c r="Q32" s="106"/>
      <c r="R32" s="106">
        <v>3</v>
      </c>
      <c r="S32" s="106">
        <v>15</v>
      </c>
      <c r="T32" s="106"/>
      <c r="U32" s="106"/>
      <c r="V32" s="106">
        <v>7</v>
      </c>
      <c r="W32" s="106"/>
      <c r="X32" s="106">
        <v>17</v>
      </c>
      <c r="Y32" s="106"/>
      <c r="Z32" s="106">
        <v>5</v>
      </c>
      <c r="AA32" s="106">
        <v>19</v>
      </c>
      <c r="AB32" s="106">
        <v>93</v>
      </c>
      <c r="AC32" s="107">
        <v>12</v>
      </c>
      <c r="AD32" s="2"/>
    </row>
    <row r="33" spans="1:30" ht="12.75">
      <c r="A33" s="104" t="s">
        <v>26</v>
      </c>
      <c r="B33" s="105">
        <v>5</v>
      </c>
      <c r="C33" s="105"/>
      <c r="D33" s="105">
        <v>19</v>
      </c>
      <c r="E33" s="106"/>
      <c r="F33" s="105">
        <v>19</v>
      </c>
      <c r="G33" s="105"/>
      <c r="H33" s="105">
        <v>5</v>
      </c>
      <c r="I33" s="106"/>
      <c r="J33" s="106">
        <v>17</v>
      </c>
      <c r="K33" s="106"/>
      <c r="L33" s="106">
        <v>7</v>
      </c>
      <c r="M33" s="106"/>
      <c r="N33" s="106">
        <v>11</v>
      </c>
      <c r="O33" s="106"/>
      <c r="P33" s="106">
        <v>13</v>
      </c>
      <c r="Q33" s="106"/>
      <c r="R33" s="106">
        <v>4</v>
      </c>
      <c r="S33" s="106">
        <v>12</v>
      </c>
      <c r="T33" s="106"/>
      <c r="U33" s="106"/>
      <c r="V33" s="106">
        <v>3</v>
      </c>
      <c r="W33" s="106"/>
      <c r="X33" s="106">
        <v>22</v>
      </c>
      <c r="Y33" s="106"/>
      <c r="Z33" s="106">
        <v>19</v>
      </c>
      <c r="AA33" s="106">
        <v>5</v>
      </c>
      <c r="AB33" s="106">
        <v>83</v>
      </c>
      <c r="AC33" s="106">
        <v>13</v>
      </c>
      <c r="AD33" s="2"/>
    </row>
    <row r="34" spans="1:30" ht="12.75">
      <c r="A34" s="104" t="s">
        <v>27</v>
      </c>
      <c r="B34" s="105">
        <v>12</v>
      </c>
      <c r="C34" s="105"/>
      <c r="D34" s="105">
        <v>12</v>
      </c>
      <c r="E34" s="106"/>
      <c r="F34" s="105">
        <v>13</v>
      </c>
      <c r="G34" s="105"/>
      <c r="H34" s="105">
        <v>11</v>
      </c>
      <c r="I34" s="106"/>
      <c r="J34" s="106">
        <v>9</v>
      </c>
      <c r="K34" s="106"/>
      <c r="L34" s="106">
        <v>15</v>
      </c>
      <c r="M34" s="106"/>
      <c r="N34" s="106">
        <v>18</v>
      </c>
      <c r="O34" s="106"/>
      <c r="P34" s="106">
        <v>6</v>
      </c>
      <c r="Q34" s="106"/>
      <c r="R34" s="106">
        <v>6</v>
      </c>
      <c r="S34" s="106">
        <v>6</v>
      </c>
      <c r="T34" s="106"/>
      <c r="U34" s="106"/>
      <c r="V34" s="106">
        <v>8</v>
      </c>
      <c r="W34" s="106"/>
      <c r="X34" s="106">
        <v>16</v>
      </c>
      <c r="Y34" s="106"/>
      <c r="Z34" s="110">
        <v>9</v>
      </c>
      <c r="AA34" s="110">
        <v>15</v>
      </c>
      <c r="AB34" s="106">
        <v>81</v>
      </c>
      <c r="AC34" s="107">
        <v>14</v>
      </c>
      <c r="AD34" s="2"/>
    </row>
    <row r="35" spans="1:30" ht="12.75">
      <c r="A35" s="104" t="s">
        <v>82</v>
      </c>
      <c r="B35" s="105">
        <v>8</v>
      </c>
      <c r="C35" s="105"/>
      <c r="D35" s="105">
        <v>16</v>
      </c>
      <c r="E35" s="106"/>
      <c r="F35" s="105">
        <v>20</v>
      </c>
      <c r="G35" s="105"/>
      <c r="H35" s="105">
        <v>4</v>
      </c>
      <c r="I35" s="106"/>
      <c r="J35" s="106">
        <v>20</v>
      </c>
      <c r="K35" s="106"/>
      <c r="L35" s="106">
        <v>4</v>
      </c>
      <c r="M35" s="106"/>
      <c r="N35" s="106">
        <v>21</v>
      </c>
      <c r="O35" s="106"/>
      <c r="P35" s="106">
        <v>3</v>
      </c>
      <c r="Q35" s="106"/>
      <c r="R35" s="106">
        <v>2</v>
      </c>
      <c r="S35" s="106">
        <v>18</v>
      </c>
      <c r="T35" s="106"/>
      <c r="U35" s="106"/>
      <c r="V35" s="106">
        <v>4</v>
      </c>
      <c r="W35" s="106"/>
      <c r="X35" s="106">
        <v>20</v>
      </c>
      <c r="Y35" s="106"/>
      <c r="Z35" s="106">
        <v>10</v>
      </c>
      <c r="AA35" s="106">
        <v>14</v>
      </c>
      <c r="AB35" s="106">
        <v>79</v>
      </c>
      <c r="AC35" s="107">
        <v>15</v>
      </c>
      <c r="AD35" s="2"/>
    </row>
    <row r="36" spans="1:30" ht="12.75">
      <c r="A36" s="104" t="s">
        <v>28</v>
      </c>
      <c r="B36" s="105">
        <v>17</v>
      </c>
      <c r="C36" s="105"/>
      <c r="D36" s="105">
        <v>7</v>
      </c>
      <c r="E36" s="106"/>
      <c r="F36" s="105">
        <v>17</v>
      </c>
      <c r="G36" s="105"/>
      <c r="H36" s="105">
        <v>7</v>
      </c>
      <c r="I36" s="106"/>
      <c r="J36" s="106">
        <v>14</v>
      </c>
      <c r="K36" s="106"/>
      <c r="L36" s="106">
        <v>10</v>
      </c>
      <c r="M36" s="106"/>
      <c r="N36" s="106">
        <v>15</v>
      </c>
      <c r="O36" s="106"/>
      <c r="P36" s="106">
        <v>9</v>
      </c>
      <c r="Q36" s="106"/>
      <c r="R36" s="106">
        <v>2</v>
      </c>
      <c r="S36" s="106">
        <v>18</v>
      </c>
      <c r="T36" s="106"/>
      <c r="U36" s="106"/>
      <c r="V36" s="106">
        <v>4</v>
      </c>
      <c r="W36" s="106"/>
      <c r="X36" s="106">
        <v>20</v>
      </c>
      <c r="Y36" s="106"/>
      <c r="Z36" s="106">
        <v>16</v>
      </c>
      <c r="AA36" s="106">
        <v>8</v>
      </c>
      <c r="AB36" s="106">
        <v>79</v>
      </c>
      <c r="AC36" s="107">
        <v>16</v>
      </c>
      <c r="AD36" s="2"/>
    </row>
    <row r="37" spans="1:30" ht="12.75">
      <c r="A37" s="104" t="s">
        <v>29</v>
      </c>
      <c r="B37" s="105">
        <v>13</v>
      </c>
      <c r="C37" s="105"/>
      <c r="D37" s="105">
        <v>11</v>
      </c>
      <c r="E37" s="106"/>
      <c r="F37" s="105">
        <v>16</v>
      </c>
      <c r="G37" s="105"/>
      <c r="H37" s="105">
        <v>8</v>
      </c>
      <c r="I37" s="106"/>
      <c r="J37" s="106">
        <v>21</v>
      </c>
      <c r="K37" s="106"/>
      <c r="L37" s="106">
        <v>3</v>
      </c>
      <c r="M37" s="106"/>
      <c r="N37" s="106">
        <v>19</v>
      </c>
      <c r="O37" s="106"/>
      <c r="P37" s="106">
        <v>5</v>
      </c>
      <c r="Q37" s="106"/>
      <c r="R37" s="106">
        <v>5</v>
      </c>
      <c r="S37" s="106">
        <v>15</v>
      </c>
      <c r="T37" s="106"/>
      <c r="U37" s="106"/>
      <c r="V37" s="106">
        <v>5</v>
      </c>
      <c r="W37" s="106"/>
      <c r="X37" s="106">
        <v>19</v>
      </c>
      <c r="Y37" s="106"/>
      <c r="Z37" s="106">
        <v>7</v>
      </c>
      <c r="AA37" s="106">
        <v>17</v>
      </c>
      <c r="AB37" s="106">
        <v>78</v>
      </c>
      <c r="AC37" s="106">
        <v>17</v>
      </c>
      <c r="AD37" s="2"/>
    </row>
    <row r="38" spans="1:30" ht="12.75">
      <c r="A38" s="104" t="s">
        <v>30</v>
      </c>
      <c r="B38" s="105">
        <v>15</v>
      </c>
      <c r="C38" s="105">
        <v>4</v>
      </c>
      <c r="D38" s="105">
        <v>9</v>
      </c>
      <c r="E38" s="106">
        <v>5</v>
      </c>
      <c r="F38" s="106">
        <v>11</v>
      </c>
      <c r="G38" s="106"/>
      <c r="H38" s="106">
        <v>13</v>
      </c>
      <c r="I38" s="106"/>
      <c r="J38" s="106">
        <v>10</v>
      </c>
      <c r="K38" s="106"/>
      <c r="L38" s="106">
        <v>14</v>
      </c>
      <c r="M38" s="106"/>
      <c r="N38" s="106">
        <v>16</v>
      </c>
      <c r="O38" s="106"/>
      <c r="P38" s="106">
        <v>8</v>
      </c>
      <c r="Q38" s="106"/>
      <c r="R38" s="106">
        <v>6</v>
      </c>
      <c r="S38" s="106">
        <v>6</v>
      </c>
      <c r="T38" s="106"/>
      <c r="U38" s="106"/>
      <c r="V38" s="106">
        <v>5</v>
      </c>
      <c r="W38" s="106"/>
      <c r="X38" s="106">
        <v>19</v>
      </c>
      <c r="Y38" s="106"/>
      <c r="Z38" s="106"/>
      <c r="AA38" s="106"/>
      <c r="AB38" s="106">
        <v>74</v>
      </c>
      <c r="AC38" s="106">
        <v>18</v>
      </c>
      <c r="AD38" s="2"/>
    </row>
    <row r="39" spans="1:30" ht="12.75">
      <c r="A39" s="104" t="s">
        <v>31</v>
      </c>
      <c r="B39" s="105">
        <v>19</v>
      </c>
      <c r="C39" s="105"/>
      <c r="D39" s="105">
        <v>5</v>
      </c>
      <c r="E39" s="106"/>
      <c r="F39" s="105">
        <v>14</v>
      </c>
      <c r="G39" s="105"/>
      <c r="H39" s="105">
        <v>10</v>
      </c>
      <c r="I39" s="106"/>
      <c r="J39" s="106">
        <v>18</v>
      </c>
      <c r="K39" s="106"/>
      <c r="L39" s="106">
        <v>6</v>
      </c>
      <c r="M39" s="106"/>
      <c r="N39" s="106">
        <v>20</v>
      </c>
      <c r="O39" s="106">
        <v>2</v>
      </c>
      <c r="P39" s="106">
        <v>4</v>
      </c>
      <c r="Q39" s="106">
        <v>9</v>
      </c>
      <c r="R39" s="106">
        <v>9</v>
      </c>
      <c r="S39" s="111">
        <v>2</v>
      </c>
      <c r="T39" s="106"/>
      <c r="U39" s="106"/>
      <c r="V39" s="112">
        <v>10</v>
      </c>
      <c r="W39" s="113"/>
      <c r="X39" s="106">
        <v>14</v>
      </c>
      <c r="Y39" s="106"/>
      <c r="Z39" s="106">
        <v>12</v>
      </c>
      <c r="AA39" s="106">
        <v>12</v>
      </c>
      <c r="AB39" s="106">
        <v>62</v>
      </c>
      <c r="AC39" s="106">
        <v>19</v>
      </c>
      <c r="AD39" s="2"/>
    </row>
    <row r="40" spans="1:30" ht="12.75">
      <c r="A40" s="104" t="s">
        <v>83</v>
      </c>
      <c r="B40" s="105">
        <v>20</v>
      </c>
      <c r="C40" s="105"/>
      <c r="D40" s="105">
        <v>4</v>
      </c>
      <c r="E40" s="106"/>
      <c r="F40" s="105">
        <v>18</v>
      </c>
      <c r="G40" s="105"/>
      <c r="H40" s="105">
        <v>6</v>
      </c>
      <c r="I40" s="106"/>
      <c r="J40" s="106">
        <v>19</v>
      </c>
      <c r="K40" s="106"/>
      <c r="L40" s="106">
        <v>5</v>
      </c>
      <c r="M40" s="106"/>
      <c r="N40" s="106">
        <v>14</v>
      </c>
      <c r="O40" s="106"/>
      <c r="P40" s="106">
        <v>10</v>
      </c>
      <c r="Q40" s="106"/>
      <c r="R40" s="106">
        <v>10</v>
      </c>
      <c r="S40" s="106">
        <v>1</v>
      </c>
      <c r="T40" s="106"/>
      <c r="U40" s="106"/>
      <c r="V40" s="106">
        <v>9</v>
      </c>
      <c r="W40" s="106"/>
      <c r="X40" s="106">
        <v>15</v>
      </c>
      <c r="Y40" s="106"/>
      <c r="Z40" s="106">
        <v>15</v>
      </c>
      <c r="AA40" s="106">
        <v>9</v>
      </c>
      <c r="AB40" s="106">
        <v>50</v>
      </c>
      <c r="AC40" s="107">
        <v>20</v>
      </c>
      <c r="AD40" s="2"/>
    </row>
    <row r="41" spans="1:30" ht="12.75">
      <c r="A41" s="104" t="s">
        <v>84</v>
      </c>
      <c r="B41" s="105" t="s">
        <v>32</v>
      </c>
      <c r="C41" s="105"/>
      <c r="D41" s="105"/>
      <c r="E41" s="106"/>
      <c r="F41" s="105" t="s">
        <v>32</v>
      </c>
      <c r="G41" s="105"/>
      <c r="H41" s="105"/>
      <c r="I41" s="106"/>
      <c r="J41" s="106">
        <v>15</v>
      </c>
      <c r="K41" s="106"/>
      <c r="L41" s="106">
        <v>9</v>
      </c>
      <c r="M41" s="106"/>
      <c r="N41" s="106">
        <v>17</v>
      </c>
      <c r="O41" s="106"/>
      <c r="P41" s="106">
        <v>7</v>
      </c>
      <c r="Q41" s="106"/>
      <c r="R41" s="106">
        <v>5</v>
      </c>
      <c r="S41" s="106">
        <v>9</v>
      </c>
      <c r="T41" s="106"/>
      <c r="U41" s="106"/>
      <c r="V41" s="106" t="s">
        <v>32</v>
      </c>
      <c r="W41" s="106"/>
      <c r="X41" s="106"/>
      <c r="Y41" s="106"/>
      <c r="Z41" s="106">
        <v>20</v>
      </c>
      <c r="AA41" s="106">
        <v>4</v>
      </c>
      <c r="AB41" s="106">
        <v>29</v>
      </c>
      <c r="AC41" s="107">
        <v>21</v>
      </c>
      <c r="AD41" s="2"/>
    </row>
    <row r="42" spans="1:30" ht="12.75">
      <c r="A42" s="104" t="s">
        <v>33</v>
      </c>
      <c r="B42" s="105">
        <v>1</v>
      </c>
      <c r="C42" s="105" t="s">
        <v>85</v>
      </c>
      <c r="D42" s="105">
        <v>26</v>
      </c>
      <c r="E42" s="106">
        <v>24</v>
      </c>
      <c r="F42" s="105">
        <v>1</v>
      </c>
      <c r="G42" s="105">
        <v>2.7</v>
      </c>
      <c r="H42" s="105">
        <v>26</v>
      </c>
      <c r="I42" s="106">
        <v>11</v>
      </c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>
        <v>4</v>
      </c>
      <c r="U42" s="106">
        <v>20</v>
      </c>
      <c r="V42" s="106">
        <v>1</v>
      </c>
      <c r="W42" s="106">
        <v>1</v>
      </c>
      <c r="X42" s="106">
        <v>26</v>
      </c>
      <c r="Y42" s="106">
        <v>11</v>
      </c>
      <c r="Z42" s="106">
        <v>4</v>
      </c>
      <c r="AA42" s="106">
        <v>20</v>
      </c>
      <c r="AB42" s="106">
        <v>164</v>
      </c>
      <c r="AC42" s="107">
        <v>1</v>
      </c>
      <c r="AD42" s="2"/>
    </row>
    <row r="43" spans="1:30" ht="12.75">
      <c r="A43" s="104" t="s">
        <v>34</v>
      </c>
      <c r="B43" s="105">
        <v>2</v>
      </c>
      <c r="C43" s="105">
        <v>4.8</v>
      </c>
      <c r="D43" s="105">
        <v>24</v>
      </c>
      <c r="E43" s="106">
        <v>6</v>
      </c>
      <c r="F43" s="105">
        <v>3</v>
      </c>
      <c r="G43" s="105">
        <v>3.8</v>
      </c>
      <c r="H43" s="105">
        <v>22</v>
      </c>
      <c r="I43" s="106">
        <v>8</v>
      </c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>
        <v>2</v>
      </c>
      <c r="U43" s="106">
        <v>24</v>
      </c>
      <c r="V43" s="106">
        <v>1</v>
      </c>
      <c r="W43" s="106">
        <v>2.3</v>
      </c>
      <c r="X43" s="106">
        <v>26</v>
      </c>
      <c r="Y43" s="106">
        <v>16</v>
      </c>
      <c r="Z43" s="106">
        <v>7</v>
      </c>
      <c r="AA43" s="106">
        <v>17</v>
      </c>
      <c r="AB43" s="106">
        <v>143</v>
      </c>
      <c r="AC43" s="107">
        <v>2</v>
      </c>
      <c r="AD43" s="2"/>
    </row>
    <row r="44" spans="1:30" ht="12.75">
      <c r="A44" s="106" t="s">
        <v>19</v>
      </c>
      <c r="B44" s="106">
        <v>6</v>
      </c>
      <c r="C44" s="106"/>
      <c r="D44" s="106">
        <v>18</v>
      </c>
      <c r="E44" s="106">
        <v>3</v>
      </c>
      <c r="F44" s="106">
        <v>2</v>
      </c>
      <c r="G44" s="106">
        <v>1</v>
      </c>
      <c r="H44" s="106">
        <v>24</v>
      </c>
      <c r="I44" s="106">
        <v>11</v>
      </c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>
        <v>3</v>
      </c>
      <c r="U44" s="106">
        <v>22</v>
      </c>
      <c r="V44" s="106">
        <v>2</v>
      </c>
      <c r="W44" s="106">
        <v>3</v>
      </c>
      <c r="X44" s="106">
        <v>24</v>
      </c>
      <c r="Y44" s="106">
        <v>7</v>
      </c>
      <c r="Z44" s="106">
        <v>2</v>
      </c>
      <c r="AA44" s="106">
        <v>24</v>
      </c>
      <c r="AB44" s="106">
        <v>133</v>
      </c>
      <c r="AC44" s="107">
        <v>3</v>
      </c>
      <c r="AD44" s="2"/>
    </row>
    <row r="45" spans="1:30" ht="12.75">
      <c r="A45" s="104" t="s">
        <v>35</v>
      </c>
      <c r="B45" s="105">
        <v>4</v>
      </c>
      <c r="C45" s="105"/>
      <c r="D45" s="105">
        <v>20</v>
      </c>
      <c r="E45" s="106"/>
      <c r="F45" s="105">
        <v>6</v>
      </c>
      <c r="G45" s="105">
        <v>6</v>
      </c>
      <c r="H45" s="105">
        <v>18</v>
      </c>
      <c r="I45" s="106">
        <v>3</v>
      </c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>
        <v>10</v>
      </c>
      <c r="U45" s="106">
        <v>14</v>
      </c>
      <c r="V45" s="106">
        <v>2</v>
      </c>
      <c r="W45" s="106">
        <v>1</v>
      </c>
      <c r="X45" s="106">
        <v>24</v>
      </c>
      <c r="Y45" s="106">
        <v>11</v>
      </c>
      <c r="Z45" s="106">
        <v>5</v>
      </c>
      <c r="AA45" s="106">
        <v>19</v>
      </c>
      <c r="AB45" s="106">
        <v>109</v>
      </c>
      <c r="AC45" s="107">
        <v>4</v>
      </c>
      <c r="AD45" s="2"/>
    </row>
    <row r="46" spans="1:30" ht="12.75">
      <c r="A46" s="104" t="s">
        <v>36</v>
      </c>
      <c r="B46" s="105">
        <v>5</v>
      </c>
      <c r="C46" s="105">
        <v>7</v>
      </c>
      <c r="D46" s="105">
        <v>19</v>
      </c>
      <c r="E46" s="106">
        <v>2</v>
      </c>
      <c r="F46" s="105">
        <v>5</v>
      </c>
      <c r="G46" s="105">
        <v>5</v>
      </c>
      <c r="H46" s="105">
        <v>19</v>
      </c>
      <c r="I46" s="106">
        <v>4</v>
      </c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>
        <v>1</v>
      </c>
      <c r="U46" s="106">
        <v>26</v>
      </c>
      <c r="V46" s="106">
        <v>3</v>
      </c>
      <c r="W46" s="106"/>
      <c r="X46" s="106">
        <v>22</v>
      </c>
      <c r="Y46" s="106"/>
      <c r="Z46" s="106">
        <v>9</v>
      </c>
      <c r="AA46" s="106">
        <v>15</v>
      </c>
      <c r="AB46" s="106">
        <v>107</v>
      </c>
      <c r="AC46" s="107">
        <v>5</v>
      </c>
      <c r="AD46" s="2"/>
    </row>
    <row r="47" spans="1:30" ht="12.75">
      <c r="A47" s="104" t="s">
        <v>37</v>
      </c>
      <c r="B47" s="105">
        <v>9</v>
      </c>
      <c r="C47" s="105"/>
      <c r="D47" s="105">
        <v>15</v>
      </c>
      <c r="E47" s="106"/>
      <c r="F47" s="105">
        <v>4</v>
      </c>
      <c r="G47" s="105">
        <v>4</v>
      </c>
      <c r="H47" s="105">
        <v>20</v>
      </c>
      <c r="I47" s="106">
        <v>5</v>
      </c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>
        <v>5</v>
      </c>
      <c r="U47" s="106">
        <v>19</v>
      </c>
      <c r="V47" s="106">
        <v>3</v>
      </c>
      <c r="W47" s="106"/>
      <c r="X47" s="106">
        <v>22</v>
      </c>
      <c r="Y47" s="106"/>
      <c r="Z47" s="106">
        <v>6</v>
      </c>
      <c r="AA47" s="106">
        <v>18</v>
      </c>
      <c r="AB47" s="106">
        <v>99</v>
      </c>
      <c r="AC47" s="107">
        <v>6</v>
      </c>
      <c r="AD47" s="2"/>
    </row>
    <row r="48" spans="1:30" ht="12.75">
      <c r="A48" s="106" t="s">
        <v>86</v>
      </c>
      <c r="B48" s="106">
        <v>3</v>
      </c>
      <c r="C48" s="106">
        <v>3</v>
      </c>
      <c r="D48" s="106">
        <v>22</v>
      </c>
      <c r="E48" s="106">
        <v>7</v>
      </c>
      <c r="F48" s="106">
        <v>7</v>
      </c>
      <c r="G48" s="106"/>
      <c r="H48" s="106">
        <v>17</v>
      </c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>
        <v>7</v>
      </c>
      <c r="U48" s="106">
        <v>17</v>
      </c>
      <c r="V48" s="106">
        <v>4</v>
      </c>
      <c r="W48" s="106"/>
      <c r="X48" s="106">
        <v>20</v>
      </c>
      <c r="Y48" s="106"/>
      <c r="Z48" s="106">
        <v>10</v>
      </c>
      <c r="AA48" s="106">
        <v>14</v>
      </c>
      <c r="AB48" s="106">
        <v>97</v>
      </c>
      <c r="AC48" s="107">
        <v>7</v>
      </c>
      <c r="AD48" s="2"/>
    </row>
    <row r="49" spans="1:30" ht="12.75">
      <c r="A49" s="252" t="s">
        <v>38</v>
      </c>
      <c r="B49" s="253"/>
      <c r="C49" s="253"/>
      <c r="D49" s="253"/>
      <c r="E49" s="253"/>
      <c r="F49" s="253"/>
      <c r="G49" s="253"/>
      <c r="H49" s="253"/>
      <c r="I49" s="253"/>
      <c r="J49" s="253"/>
      <c r="K49" s="253"/>
      <c r="L49" s="253"/>
      <c r="M49" s="253"/>
      <c r="N49" s="253"/>
      <c r="O49" s="253"/>
      <c r="P49" s="253"/>
      <c r="Q49" s="253"/>
      <c r="R49" s="253"/>
      <c r="S49" s="253"/>
      <c r="T49" s="253"/>
      <c r="U49" s="253"/>
      <c r="V49" s="253"/>
      <c r="W49" s="253"/>
      <c r="X49" s="253"/>
      <c r="Y49" s="253"/>
      <c r="Z49" s="253"/>
      <c r="AA49" s="253"/>
      <c r="AB49" s="253"/>
      <c r="AC49" s="254"/>
      <c r="AD49" s="2"/>
    </row>
    <row r="50" spans="1:30" ht="12.75">
      <c r="A50" s="104" t="s">
        <v>39</v>
      </c>
      <c r="B50" s="105">
        <v>7</v>
      </c>
      <c r="C50" s="105"/>
      <c r="D50" s="105">
        <v>17</v>
      </c>
      <c r="E50" s="106"/>
      <c r="F50" s="105">
        <v>8</v>
      </c>
      <c r="G50" s="105"/>
      <c r="H50" s="105">
        <v>16</v>
      </c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>
        <v>8</v>
      </c>
      <c r="U50" s="106">
        <v>16</v>
      </c>
      <c r="V50" s="106">
        <v>4</v>
      </c>
      <c r="W50" s="106">
        <v>2</v>
      </c>
      <c r="X50" s="106">
        <v>20</v>
      </c>
      <c r="Y50" s="106">
        <v>9</v>
      </c>
      <c r="Z50" s="106">
        <v>8</v>
      </c>
      <c r="AA50" s="106">
        <v>16</v>
      </c>
      <c r="AB50" s="106">
        <v>94</v>
      </c>
      <c r="AC50" s="107">
        <v>8</v>
      </c>
      <c r="AD50" s="2"/>
    </row>
    <row r="51" spans="1:30" ht="12.75">
      <c r="A51" s="104" t="s">
        <v>40</v>
      </c>
      <c r="B51" s="105">
        <v>11</v>
      </c>
      <c r="C51" s="105"/>
      <c r="D51" s="105">
        <v>13</v>
      </c>
      <c r="E51" s="106"/>
      <c r="F51" s="105">
        <v>9</v>
      </c>
      <c r="G51" s="105"/>
      <c r="H51" s="105">
        <v>15</v>
      </c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>
        <v>11</v>
      </c>
      <c r="U51" s="106">
        <v>13</v>
      </c>
      <c r="V51" s="106">
        <v>5</v>
      </c>
      <c r="W51" s="106"/>
      <c r="X51" s="106">
        <v>19</v>
      </c>
      <c r="Y51" s="106"/>
      <c r="Z51" s="106">
        <v>1</v>
      </c>
      <c r="AA51" s="106">
        <v>26</v>
      </c>
      <c r="AB51" s="106">
        <v>86</v>
      </c>
      <c r="AC51" s="107">
        <v>9</v>
      </c>
      <c r="AD51" s="2"/>
    </row>
    <row r="52" spans="1:30" ht="12.75">
      <c r="A52" s="104" t="s">
        <v>41</v>
      </c>
      <c r="B52" s="105">
        <v>10</v>
      </c>
      <c r="C52" s="105"/>
      <c r="D52" s="105">
        <v>14</v>
      </c>
      <c r="E52" s="106"/>
      <c r="F52" s="105" t="s">
        <v>32</v>
      </c>
      <c r="G52" s="105"/>
      <c r="H52" s="105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>
        <v>12</v>
      </c>
      <c r="U52" s="106">
        <v>12</v>
      </c>
      <c r="V52" s="106">
        <v>6</v>
      </c>
      <c r="W52" s="106"/>
      <c r="X52" s="106">
        <v>18</v>
      </c>
      <c r="Y52" s="106"/>
      <c r="Z52" s="106">
        <v>11</v>
      </c>
      <c r="AA52" s="106">
        <v>13</v>
      </c>
      <c r="AB52" s="106">
        <v>57</v>
      </c>
      <c r="AC52" s="107">
        <v>10</v>
      </c>
      <c r="AD52" s="2"/>
    </row>
    <row r="53" spans="1:30" ht="12.75">
      <c r="A53" s="114" t="s">
        <v>87</v>
      </c>
      <c r="B53" s="106">
        <v>8</v>
      </c>
      <c r="C53" s="106"/>
      <c r="D53" s="106">
        <v>16</v>
      </c>
      <c r="E53" s="106"/>
      <c r="F53" s="105" t="s">
        <v>32</v>
      </c>
      <c r="G53" s="105"/>
      <c r="H53" s="105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>
        <v>9</v>
      </c>
      <c r="U53" s="106">
        <v>15</v>
      </c>
      <c r="V53" s="106" t="s">
        <v>32</v>
      </c>
      <c r="W53" s="106"/>
      <c r="X53" s="106"/>
      <c r="Y53" s="106"/>
      <c r="Z53" s="106">
        <v>3</v>
      </c>
      <c r="AA53" s="106">
        <v>22</v>
      </c>
      <c r="AB53" s="106">
        <v>53</v>
      </c>
      <c r="AC53" s="107">
        <v>11</v>
      </c>
      <c r="AD53" s="2"/>
    </row>
    <row r="54" spans="1:30" ht="12.75">
      <c r="A54" s="106" t="s">
        <v>42</v>
      </c>
      <c r="B54" s="106" t="s">
        <v>32</v>
      </c>
      <c r="C54" s="106"/>
      <c r="D54" s="106"/>
      <c r="E54" s="106"/>
      <c r="F54" s="106" t="s">
        <v>32</v>
      </c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>
        <v>6</v>
      </c>
      <c r="U54" s="106">
        <v>18</v>
      </c>
      <c r="V54" s="106" t="s">
        <v>32</v>
      </c>
      <c r="W54" s="106"/>
      <c r="X54" s="106"/>
      <c r="Y54" s="106"/>
      <c r="Z54" s="106"/>
      <c r="AA54" s="106"/>
      <c r="AB54" s="106">
        <v>18</v>
      </c>
      <c r="AC54" s="107">
        <v>12</v>
      </c>
      <c r="AD54" s="2"/>
    </row>
    <row r="55" spans="1:30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107"/>
      <c r="AD55" s="2"/>
    </row>
    <row r="56" spans="1:30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107"/>
      <c r="AD56" s="2"/>
    </row>
    <row r="57" spans="1:30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107"/>
      <c r="AD57" s="2"/>
    </row>
    <row r="58" spans="1:30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107"/>
      <c r="AD58" s="2"/>
    </row>
    <row r="59" spans="1:30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107"/>
      <c r="AD59" s="2"/>
    </row>
    <row r="60" spans="1:30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107"/>
      <c r="AD60" s="2"/>
    </row>
    <row r="61" spans="1:30" ht="12.7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2"/>
    </row>
    <row r="62" spans="1:30" ht="12.75">
      <c r="A62" s="2" t="s">
        <v>88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</row>
    <row r="63" spans="1:30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</row>
  </sheetData>
  <sheetProtection/>
  <mergeCells count="24">
    <mergeCell ref="B17:C17"/>
    <mergeCell ref="D17:E17"/>
    <mergeCell ref="F17:G17"/>
    <mergeCell ref="H17:I17"/>
    <mergeCell ref="J17:K17"/>
    <mergeCell ref="L17:M17"/>
    <mergeCell ref="R17:R18"/>
    <mergeCell ref="S17:S18"/>
    <mergeCell ref="T17:T18"/>
    <mergeCell ref="U17:U18"/>
    <mergeCell ref="V13:Y13"/>
    <mergeCell ref="AC13:AC18"/>
    <mergeCell ref="R15:S15"/>
    <mergeCell ref="AB15:AB18"/>
    <mergeCell ref="N17:O17"/>
    <mergeCell ref="P17:Q17"/>
    <mergeCell ref="A1:E1"/>
    <mergeCell ref="A13:A18"/>
    <mergeCell ref="A19:AC19"/>
    <mergeCell ref="A49:AC49"/>
    <mergeCell ref="V17:W17"/>
    <mergeCell ref="X17:Y17"/>
    <mergeCell ref="Z17:Z18"/>
    <mergeCell ref="AA17:AA1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51"/>
  <sheetViews>
    <sheetView zoomScale="70" zoomScaleNormal="70" zoomScalePageLayoutView="0" workbookViewId="0" topLeftCell="A1">
      <selection activeCell="I3" sqref="I3"/>
    </sheetView>
  </sheetViews>
  <sheetFormatPr defaultColWidth="9.00390625" defaultRowHeight="12.75"/>
  <cols>
    <col min="1" max="1" width="11.375" style="0" customWidth="1"/>
    <col min="2" max="2" width="5.375" style="0" customWidth="1"/>
    <col min="3" max="3" width="11.75390625" style="0" customWidth="1"/>
    <col min="4" max="4" width="5.00390625" style="0" customWidth="1"/>
    <col min="5" max="5" width="5.125" style="0" customWidth="1"/>
    <col min="6" max="6" width="5.00390625" style="0" customWidth="1"/>
    <col min="7" max="7" width="5.125" style="0" customWidth="1"/>
    <col min="8" max="8" width="5.25390625" style="0" customWidth="1"/>
    <col min="9" max="9" width="6.25390625" style="0" customWidth="1"/>
    <col min="10" max="10" width="4.625" style="0" customWidth="1"/>
    <col min="11" max="11" width="4.25390625" style="0" customWidth="1"/>
    <col min="12" max="12" width="5.00390625" style="0" customWidth="1"/>
    <col min="13" max="13" width="11.00390625" style="0" customWidth="1"/>
    <col min="14" max="14" width="4.75390625" style="0" customWidth="1"/>
    <col min="15" max="15" width="3.875" style="0" customWidth="1"/>
    <col min="16" max="16" width="4.00390625" style="0" customWidth="1"/>
    <col min="17" max="17" width="7.375" style="0" customWidth="1"/>
    <col min="18" max="18" width="5.00390625" style="0" customWidth="1"/>
    <col min="19" max="19" width="6.25390625" style="0" customWidth="1"/>
    <col min="20" max="20" width="5.75390625" style="0" customWidth="1"/>
    <col min="21" max="21" width="5.00390625" style="0" customWidth="1"/>
    <col min="22" max="22" width="5.125" style="0" customWidth="1"/>
    <col min="23" max="23" width="4.625" style="0" customWidth="1"/>
    <col min="24" max="24" width="5.75390625" style="0" customWidth="1"/>
    <col min="25" max="25" width="7.125" style="0" customWidth="1"/>
    <col min="26" max="26" width="8.375" style="0" customWidth="1"/>
    <col min="27" max="27" width="7.625" style="0" customWidth="1"/>
  </cols>
  <sheetData>
    <row r="1" spans="10:26" ht="18.75">
      <c r="J1" s="2"/>
      <c r="K1" s="2"/>
      <c r="L1" s="1"/>
      <c r="M1" s="1"/>
      <c r="Q1" s="266" t="s">
        <v>100</v>
      </c>
      <c r="R1" s="266"/>
      <c r="S1" s="266"/>
      <c r="T1" s="135"/>
      <c r="U1" s="135"/>
      <c r="V1" s="135"/>
      <c r="X1" s="1"/>
      <c r="Y1" s="2"/>
      <c r="Z1" s="2"/>
    </row>
    <row r="2" spans="10:26" ht="18.75">
      <c r="J2" s="2"/>
      <c r="K2" s="2"/>
      <c r="Q2" s="135" t="s">
        <v>98</v>
      </c>
      <c r="R2" s="135"/>
      <c r="S2" s="135"/>
      <c r="T2" s="135"/>
      <c r="U2" s="135"/>
      <c r="V2" s="135"/>
      <c r="W2" s="3"/>
      <c r="Y2" s="2"/>
      <c r="Z2" s="2"/>
    </row>
    <row r="3" spans="10:27" ht="18.75">
      <c r="J3" s="2"/>
      <c r="K3" s="2"/>
      <c r="U3" s="6"/>
      <c r="V3" s="2"/>
      <c r="W3" s="3"/>
      <c r="Y3" s="2"/>
      <c r="Z3" s="136"/>
      <c r="AA3" s="136"/>
    </row>
    <row r="4" spans="1:28" ht="18.75">
      <c r="A4" s="281" t="s">
        <v>96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1"/>
      <c r="V4" s="281"/>
      <c r="W4" s="281"/>
      <c r="X4" s="281"/>
      <c r="Y4" s="281"/>
      <c r="Z4" s="281"/>
      <c r="AA4" s="281"/>
      <c r="AB4" s="2"/>
    </row>
    <row r="5" spans="1:28" ht="19.5" thickBot="1">
      <c r="A5" s="281" t="s">
        <v>97</v>
      </c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  <c r="R5" s="281"/>
      <c r="S5" s="281"/>
      <c r="T5" s="281"/>
      <c r="U5" s="281"/>
      <c r="V5" s="281"/>
      <c r="W5" s="281"/>
      <c r="X5" s="281"/>
      <c r="Y5" s="281"/>
      <c r="Z5" s="281"/>
      <c r="AA5" s="281"/>
      <c r="AB5" s="2"/>
    </row>
    <row r="6" spans="1:28" ht="12.75">
      <c r="A6" s="267" t="s">
        <v>6</v>
      </c>
      <c r="B6" s="282" t="s">
        <v>44</v>
      </c>
      <c r="C6" s="283"/>
      <c r="D6" s="282" t="s">
        <v>45</v>
      </c>
      <c r="E6" s="311"/>
      <c r="F6" s="273" t="s">
        <v>7</v>
      </c>
      <c r="G6" s="273"/>
      <c r="H6" s="273"/>
      <c r="I6" s="274"/>
      <c r="J6" s="313" t="s">
        <v>8</v>
      </c>
      <c r="K6" s="314"/>
      <c r="L6" s="314"/>
      <c r="M6" s="315"/>
      <c r="N6" s="316" t="s">
        <v>9</v>
      </c>
      <c r="O6" s="317"/>
      <c r="P6" s="317"/>
      <c r="Q6" s="318"/>
      <c r="R6" s="282" t="s">
        <v>60</v>
      </c>
      <c r="S6" s="308"/>
      <c r="T6" s="316" t="s">
        <v>48</v>
      </c>
      <c r="U6" s="317"/>
      <c r="V6" s="317"/>
      <c r="W6" s="317"/>
      <c r="X6" s="275" t="s">
        <v>49</v>
      </c>
      <c r="Y6" s="276"/>
      <c r="Z6" s="279" t="s">
        <v>50</v>
      </c>
      <c r="AA6" s="269" t="s">
        <v>10</v>
      </c>
      <c r="AB6" s="2"/>
    </row>
    <row r="7" spans="1:28" ht="14.25" thickBot="1">
      <c r="A7" s="268"/>
      <c r="B7" s="284"/>
      <c r="C7" s="285"/>
      <c r="D7" s="284"/>
      <c r="E7" s="312"/>
      <c r="F7" s="306" t="s">
        <v>11</v>
      </c>
      <c r="G7" s="307"/>
      <c r="H7" s="9" t="s">
        <v>12</v>
      </c>
      <c r="I7" s="10"/>
      <c r="J7" s="271" t="s">
        <v>13</v>
      </c>
      <c r="K7" s="272"/>
      <c r="L7" s="9" t="s">
        <v>14</v>
      </c>
      <c r="M7" s="10"/>
      <c r="N7" s="271" t="s">
        <v>13</v>
      </c>
      <c r="O7" s="272"/>
      <c r="P7" s="9" t="s">
        <v>14</v>
      </c>
      <c r="Q7" s="10"/>
      <c r="R7" s="309"/>
      <c r="S7" s="310"/>
      <c r="T7" s="319" t="s">
        <v>46</v>
      </c>
      <c r="U7" s="298"/>
      <c r="V7" s="298" t="s">
        <v>47</v>
      </c>
      <c r="W7" s="299"/>
      <c r="X7" s="277"/>
      <c r="Y7" s="278"/>
      <c r="Z7" s="280"/>
      <c r="AA7" s="270"/>
      <c r="AB7" s="2"/>
    </row>
    <row r="8" spans="1:28" ht="13.5" thickBot="1">
      <c r="A8" s="268"/>
      <c r="B8" s="115" t="s">
        <v>15</v>
      </c>
      <c r="C8" s="116" t="s">
        <v>16</v>
      </c>
      <c r="D8" s="117" t="s">
        <v>15</v>
      </c>
      <c r="E8" s="118" t="s">
        <v>16</v>
      </c>
      <c r="F8" s="118" t="s">
        <v>15</v>
      </c>
      <c r="G8" s="118" t="s">
        <v>16</v>
      </c>
      <c r="H8" s="118" t="s">
        <v>15</v>
      </c>
      <c r="I8" s="118" t="s">
        <v>16</v>
      </c>
      <c r="J8" s="118" t="s">
        <v>15</v>
      </c>
      <c r="K8" s="118" t="s">
        <v>16</v>
      </c>
      <c r="L8" s="118" t="s">
        <v>15</v>
      </c>
      <c r="M8" s="118" t="s">
        <v>16</v>
      </c>
      <c r="N8" s="118" t="s">
        <v>15</v>
      </c>
      <c r="O8" s="118" t="s">
        <v>16</v>
      </c>
      <c r="P8" s="118" t="s">
        <v>15</v>
      </c>
      <c r="Q8" s="118" t="s">
        <v>16</v>
      </c>
      <c r="R8" s="118" t="s">
        <v>15</v>
      </c>
      <c r="S8" s="118" t="s">
        <v>16</v>
      </c>
      <c r="T8" s="119" t="s">
        <v>15</v>
      </c>
      <c r="U8" s="119" t="s">
        <v>16</v>
      </c>
      <c r="V8" s="119" t="s">
        <v>15</v>
      </c>
      <c r="W8" s="119" t="s">
        <v>16</v>
      </c>
      <c r="X8" s="120" t="s">
        <v>15</v>
      </c>
      <c r="Y8" s="120" t="s">
        <v>16</v>
      </c>
      <c r="Z8" s="280"/>
      <c r="AA8" s="270"/>
      <c r="AB8" s="7"/>
    </row>
    <row r="9" spans="1:28" ht="13.5" thickBot="1">
      <c r="A9" s="303" t="s">
        <v>43</v>
      </c>
      <c r="B9" s="304"/>
      <c r="C9" s="304"/>
      <c r="D9" s="304"/>
      <c r="E9" s="304"/>
      <c r="F9" s="304"/>
      <c r="G9" s="304"/>
      <c r="H9" s="304"/>
      <c r="I9" s="304"/>
      <c r="J9" s="304"/>
      <c r="K9" s="304"/>
      <c r="L9" s="304"/>
      <c r="M9" s="304"/>
      <c r="N9" s="304"/>
      <c r="O9" s="304"/>
      <c r="P9" s="304"/>
      <c r="Q9" s="304"/>
      <c r="R9" s="304"/>
      <c r="S9" s="304"/>
      <c r="T9" s="304"/>
      <c r="U9" s="304"/>
      <c r="V9" s="304"/>
      <c r="W9" s="304"/>
      <c r="X9" s="304"/>
      <c r="Y9" s="304"/>
      <c r="Z9" s="304"/>
      <c r="AA9" s="305"/>
      <c r="AB9" s="2"/>
    </row>
    <row r="10" spans="1:28" ht="12.75">
      <c r="A10" s="60" t="s">
        <v>17</v>
      </c>
      <c r="B10" s="14">
        <v>1</v>
      </c>
      <c r="C10" s="38" t="s">
        <v>89</v>
      </c>
      <c r="D10" s="14">
        <v>2</v>
      </c>
      <c r="E10" s="49">
        <v>24</v>
      </c>
      <c r="F10" s="36">
        <v>2</v>
      </c>
      <c r="G10" s="48">
        <v>24</v>
      </c>
      <c r="H10" s="37">
        <v>3</v>
      </c>
      <c r="I10" s="51">
        <v>22</v>
      </c>
      <c r="J10" s="36"/>
      <c r="K10" s="48"/>
      <c r="L10" s="37">
        <v>2</v>
      </c>
      <c r="M10" s="51">
        <v>24</v>
      </c>
      <c r="N10" s="36"/>
      <c r="O10" s="48"/>
      <c r="P10" s="37">
        <v>3</v>
      </c>
      <c r="Q10" s="51">
        <v>22</v>
      </c>
      <c r="R10" s="36">
        <v>1</v>
      </c>
      <c r="S10" s="133">
        <v>26</v>
      </c>
      <c r="T10" s="132"/>
      <c r="U10" s="48"/>
      <c r="V10" s="37">
        <v>2</v>
      </c>
      <c r="W10" s="51">
        <v>24</v>
      </c>
      <c r="X10" s="71"/>
      <c r="Y10" s="34"/>
      <c r="Z10" s="69">
        <v>248</v>
      </c>
      <c r="AA10" s="58">
        <v>1</v>
      </c>
      <c r="AB10" s="8"/>
    </row>
    <row r="11" spans="1:28" ht="12.75">
      <c r="A11" s="27" t="s">
        <v>19</v>
      </c>
      <c r="B11" s="15">
        <v>2</v>
      </c>
      <c r="C11" s="39">
        <v>24</v>
      </c>
      <c r="D11" s="15">
        <v>1</v>
      </c>
      <c r="E11" s="46">
        <v>26</v>
      </c>
      <c r="F11" s="15">
        <v>12</v>
      </c>
      <c r="G11" s="11" t="s">
        <v>99</v>
      </c>
      <c r="H11" s="17">
        <v>7</v>
      </c>
      <c r="I11" s="47">
        <v>17</v>
      </c>
      <c r="J11" s="15"/>
      <c r="K11" s="11"/>
      <c r="L11" s="17">
        <v>1</v>
      </c>
      <c r="M11" s="47" t="s">
        <v>90</v>
      </c>
      <c r="N11" s="15"/>
      <c r="O11" s="11"/>
      <c r="P11" s="18">
        <v>1</v>
      </c>
      <c r="Q11" s="47" t="s">
        <v>91</v>
      </c>
      <c r="R11" s="123">
        <v>5</v>
      </c>
      <c r="S11" s="41">
        <v>19</v>
      </c>
      <c r="T11" s="16"/>
      <c r="U11" s="11"/>
      <c r="V11" s="17">
        <v>4</v>
      </c>
      <c r="W11" s="47">
        <v>20</v>
      </c>
      <c r="X11" s="13"/>
      <c r="Y11" s="65"/>
      <c r="Z11" s="70">
        <v>202</v>
      </c>
      <c r="AA11" s="32">
        <v>2</v>
      </c>
      <c r="AB11" s="8"/>
    </row>
    <row r="12" spans="1:28" ht="12.75">
      <c r="A12" s="27" t="s">
        <v>18</v>
      </c>
      <c r="B12" s="15">
        <v>9</v>
      </c>
      <c r="C12" s="39">
        <v>15</v>
      </c>
      <c r="D12" s="15">
        <v>3</v>
      </c>
      <c r="E12" s="46">
        <v>22</v>
      </c>
      <c r="F12" s="15">
        <v>1</v>
      </c>
      <c r="G12" s="11">
        <v>26</v>
      </c>
      <c r="H12" s="17">
        <v>2</v>
      </c>
      <c r="I12" s="47">
        <v>24</v>
      </c>
      <c r="J12" s="15">
        <v>3</v>
      </c>
      <c r="K12" s="11">
        <v>14</v>
      </c>
      <c r="L12" s="17"/>
      <c r="M12" s="47"/>
      <c r="N12" s="15"/>
      <c r="O12" s="11"/>
      <c r="P12" s="18">
        <v>2</v>
      </c>
      <c r="Q12" s="47" t="s">
        <v>92</v>
      </c>
      <c r="R12" s="123">
        <v>18</v>
      </c>
      <c r="S12" s="41">
        <v>6</v>
      </c>
      <c r="T12" s="16">
        <v>3</v>
      </c>
      <c r="U12" s="11">
        <v>14</v>
      </c>
      <c r="V12" s="17"/>
      <c r="W12" s="47"/>
      <c r="X12" s="13"/>
      <c r="Y12" s="65"/>
      <c r="Z12" s="70">
        <v>150</v>
      </c>
      <c r="AA12" s="32">
        <v>3</v>
      </c>
      <c r="AB12" s="8"/>
    </row>
    <row r="13" spans="1:28" ht="12.75">
      <c r="A13" s="27" t="s">
        <v>22</v>
      </c>
      <c r="B13" s="15">
        <v>7</v>
      </c>
      <c r="C13" s="39">
        <v>17</v>
      </c>
      <c r="D13" s="15">
        <v>8</v>
      </c>
      <c r="E13" s="46">
        <v>16</v>
      </c>
      <c r="F13" s="15">
        <v>18</v>
      </c>
      <c r="G13" s="11">
        <v>6</v>
      </c>
      <c r="H13" s="17">
        <v>16</v>
      </c>
      <c r="I13" s="47">
        <v>8</v>
      </c>
      <c r="J13" s="15"/>
      <c r="K13" s="11"/>
      <c r="L13" s="17">
        <v>7</v>
      </c>
      <c r="M13" s="47">
        <v>17</v>
      </c>
      <c r="N13" s="15"/>
      <c r="O13" s="11"/>
      <c r="P13" s="18">
        <v>4</v>
      </c>
      <c r="Q13" s="47">
        <v>20</v>
      </c>
      <c r="R13" s="123">
        <v>4</v>
      </c>
      <c r="S13" s="41">
        <v>20</v>
      </c>
      <c r="T13" s="16"/>
      <c r="U13" s="11"/>
      <c r="V13" s="17">
        <v>6</v>
      </c>
      <c r="W13" s="47">
        <v>18</v>
      </c>
      <c r="X13" s="13"/>
      <c r="Y13" s="65"/>
      <c r="Z13" s="70">
        <v>122</v>
      </c>
      <c r="AA13" s="32">
        <v>4</v>
      </c>
      <c r="AB13" s="8"/>
    </row>
    <row r="14" spans="1:28" ht="12.75">
      <c r="A14" s="27" t="s">
        <v>20</v>
      </c>
      <c r="B14" s="15">
        <v>3</v>
      </c>
      <c r="C14" s="39">
        <v>22</v>
      </c>
      <c r="D14" s="15">
        <v>7</v>
      </c>
      <c r="E14" s="46">
        <v>17</v>
      </c>
      <c r="F14" s="15">
        <v>7</v>
      </c>
      <c r="G14" s="11">
        <v>17</v>
      </c>
      <c r="H14" s="17">
        <v>6</v>
      </c>
      <c r="I14" s="47">
        <v>18</v>
      </c>
      <c r="J14" s="15">
        <v>5</v>
      </c>
      <c r="K14" s="11">
        <v>8</v>
      </c>
      <c r="L14" s="17"/>
      <c r="M14" s="47"/>
      <c r="N14" s="15">
        <v>3</v>
      </c>
      <c r="O14" s="11">
        <v>14</v>
      </c>
      <c r="P14" s="18"/>
      <c r="Q14" s="47"/>
      <c r="R14" s="123">
        <v>11</v>
      </c>
      <c r="S14" s="41">
        <v>13</v>
      </c>
      <c r="T14" s="16">
        <v>7</v>
      </c>
      <c r="U14" s="11">
        <v>4</v>
      </c>
      <c r="V14" s="17"/>
      <c r="W14" s="47"/>
      <c r="X14" s="13"/>
      <c r="Y14" s="65"/>
      <c r="Z14" s="70">
        <v>113</v>
      </c>
      <c r="AA14" s="32">
        <v>5</v>
      </c>
      <c r="AB14" s="8"/>
    </row>
    <row r="15" spans="1:28" ht="12.75">
      <c r="A15" s="27" t="s">
        <v>24</v>
      </c>
      <c r="B15" s="15">
        <v>5</v>
      </c>
      <c r="C15" s="39">
        <v>19</v>
      </c>
      <c r="D15" s="15">
        <v>13</v>
      </c>
      <c r="E15" s="46">
        <v>11</v>
      </c>
      <c r="F15" s="15">
        <v>4</v>
      </c>
      <c r="G15" s="11">
        <v>20</v>
      </c>
      <c r="H15" s="17">
        <v>10</v>
      </c>
      <c r="I15" s="47">
        <v>14</v>
      </c>
      <c r="J15" s="15">
        <v>7</v>
      </c>
      <c r="K15" s="11">
        <v>4</v>
      </c>
      <c r="L15" s="17"/>
      <c r="M15" s="47"/>
      <c r="N15" s="15">
        <v>5</v>
      </c>
      <c r="O15" s="11">
        <v>8</v>
      </c>
      <c r="P15" s="18"/>
      <c r="Q15" s="35"/>
      <c r="R15" s="123">
        <v>9</v>
      </c>
      <c r="S15" s="41">
        <v>15</v>
      </c>
      <c r="T15" s="16"/>
      <c r="U15" s="11"/>
      <c r="V15" s="17">
        <v>5</v>
      </c>
      <c r="W15" s="47">
        <v>19</v>
      </c>
      <c r="X15" s="13"/>
      <c r="Y15" s="65"/>
      <c r="Z15" s="70">
        <v>110</v>
      </c>
      <c r="AA15" s="32">
        <v>6</v>
      </c>
      <c r="AB15" s="8"/>
    </row>
    <row r="16" spans="1:28" ht="12.75">
      <c r="A16" s="28" t="s">
        <v>23</v>
      </c>
      <c r="B16" s="19">
        <v>17</v>
      </c>
      <c r="C16" s="40">
        <v>7</v>
      </c>
      <c r="D16" s="19">
        <v>6</v>
      </c>
      <c r="E16" s="50">
        <v>18</v>
      </c>
      <c r="F16" s="15">
        <v>9</v>
      </c>
      <c r="G16" s="11">
        <v>15</v>
      </c>
      <c r="H16" s="17">
        <v>15</v>
      </c>
      <c r="I16" s="47">
        <v>9</v>
      </c>
      <c r="J16" s="15">
        <v>6</v>
      </c>
      <c r="K16" s="11">
        <v>6</v>
      </c>
      <c r="L16" s="17"/>
      <c r="M16" s="47"/>
      <c r="N16" s="15">
        <v>7</v>
      </c>
      <c r="O16" s="11">
        <v>4</v>
      </c>
      <c r="P16" s="18"/>
      <c r="Q16" s="35"/>
      <c r="R16" s="123">
        <v>2</v>
      </c>
      <c r="S16" s="41">
        <v>24</v>
      </c>
      <c r="T16" s="16"/>
      <c r="U16" s="11"/>
      <c r="V16" s="17">
        <v>1</v>
      </c>
      <c r="W16" s="47">
        <v>26</v>
      </c>
      <c r="X16" s="13"/>
      <c r="Y16" s="65"/>
      <c r="Z16" s="70">
        <v>109</v>
      </c>
      <c r="AA16" s="32">
        <v>7</v>
      </c>
      <c r="AB16" s="8"/>
    </row>
    <row r="17" spans="1:28" ht="12.75">
      <c r="A17" s="27" t="s">
        <v>52</v>
      </c>
      <c r="B17" s="15">
        <v>6</v>
      </c>
      <c r="C17" s="41">
        <v>18</v>
      </c>
      <c r="D17" s="15">
        <v>15</v>
      </c>
      <c r="E17" s="47">
        <v>9</v>
      </c>
      <c r="F17" s="15">
        <v>13</v>
      </c>
      <c r="G17" s="11">
        <v>11</v>
      </c>
      <c r="H17" s="17">
        <v>8</v>
      </c>
      <c r="I17" s="47">
        <v>16</v>
      </c>
      <c r="J17" s="15"/>
      <c r="K17" s="11"/>
      <c r="L17" s="17">
        <v>5</v>
      </c>
      <c r="M17" s="47">
        <v>19</v>
      </c>
      <c r="N17" s="15">
        <v>4</v>
      </c>
      <c r="O17" s="11">
        <v>11</v>
      </c>
      <c r="P17" s="18"/>
      <c r="Q17" s="35"/>
      <c r="R17" s="264" t="s">
        <v>59</v>
      </c>
      <c r="S17" s="265"/>
      <c r="T17" s="130"/>
      <c r="U17" s="44"/>
      <c r="V17" s="17">
        <v>3</v>
      </c>
      <c r="W17" s="47">
        <v>22</v>
      </c>
      <c r="X17" s="72"/>
      <c r="Y17" s="73"/>
      <c r="Z17" s="70">
        <v>106</v>
      </c>
      <c r="AA17" s="32">
        <v>8</v>
      </c>
      <c r="AB17" s="2"/>
    </row>
    <row r="18" spans="1:28" ht="12.75">
      <c r="A18" s="27" t="s">
        <v>26</v>
      </c>
      <c r="B18" s="15">
        <v>4</v>
      </c>
      <c r="C18" s="39">
        <v>20</v>
      </c>
      <c r="D18" s="15">
        <v>19</v>
      </c>
      <c r="E18" s="46">
        <v>5</v>
      </c>
      <c r="F18" s="15">
        <v>17</v>
      </c>
      <c r="G18" s="11">
        <v>7</v>
      </c>
      <c r="H18" s="17">
        <v>1</v>
      </c>
      <c r="I18" s="47">
        <v>26</v>
      </c>
      <c r="J18" s="15">
        <v>4</v>
      </c>
      <c r="K18" s="11">
        <v>11</v>
      </c>
      <c r="L18" s="17"/>
      <c r="M18" s="47"/>
      <c r="N18" s="15">
        <v>4</v>
      </c>
      <c r="O18" s="11">
        <v>11</v>
      </c>
      <c r="P18" s="18"/>
      <c r="Q18" s="35"/>
      <c r="R18" s="131">
        <v>15</v>
      </c>
      <c r="S18" s="134">
        <v>9</v>
      </c>
      <c r="T18" s="16"/>
      <c r="U18" s="11"/>
      <c r="V18" s="17">
        <v>8</v>
      </c>
      <c r="W18" s="47">
        <v>16</v>
      </c>
      <c r="X18" s="13"/>
      <c r="Y18" s="65"/>
      <c r="Z18" s="70">
        <v>105</v>
      </c>
      <c r="AA18" s="32">
        <v>9</v>
      </c>
      <c r="AB18" s="2"/>
    </row>
    <row r="19" spans="1:28" ht="12.75">
      <c r="A19" s="27" t="s">
        <v>30</v>
      </c>
      <c r="B19" s="15">
        <v>15</v>
      </c>
      <c r="C19" s="39">
        <v>9</v>
      </c>
      <c r="D19" s="15">
        <v>4</v>
      </c>
      <c r="E19" s="47">
        <v>20</v>
      </c>
      <c r="F19" s="15">
        <v>6</v>
      </c>
      <c r="G19" s="11">
        <v>18</v>
      </c>
      <c r="H19" s="17">
        <v>9</v>
      </c>
      <c r="I19" s="47">
        <v>15</v>
      </c>
      <c r="J19" s="15">
        <v>5</v>
      </c>
      <c r="K19" s="11">
        <v>8</v>
      </c>
      <c r="L19" s="17"/>
      <c r="M19" s="47"/>
      <c r="N19" s="15">
        <v>2</v>
      </c>
      <c r="O19" s="11">
        <v>17</v>
      </c>
      <c r="P19" s="18"/>
      <c r="Q19" s="35"/>
      <c r="R19" s="123">
        <v>17</v>
      </c>
      <c r="S19" s="41">
        <v>7</v>
      </c>
      <c r="T19" s="16">
        <v>5</v>
      </c>
      <c r="U19" s="11">
        <v>8</v>
      </c>
      <c r="V19" s="17"/>
      <c r="W19" s="47"/>
      <c r="X19" s="13"/>
      <c r="Y19" s="65"/>
      <c r="Z19" s="70">
        <v>102</v>
      </c>
      <c r="AA19" s="32">
        <v>10</v>
      </c>
      <c r="AB19" s="2"/>
    </row>
    <row r="20" spans="1:28" ht="12.75">
      <c r="A20" s="27" t="s">
        <v>27</v>
      </c>
      <c r="B20" s="15">
        <v>10</v>
      </c>
      <c r="C20" s="39">
        <v>14</v>
      </c>
      <c r="D20" s="15">
        <v>9</v>
      </c>
      <c r="E20" s="46">
        <v>15</v>
      </c>
      <c r="F20" s="15">
        <v>8</v>
      </c>
      <c r="G20" s="11">
        <v>16</v>
      </c>
      <c r="H20" s="17">
        <v>11</v>
      </c>
      <c r="I20" s="47">
        <v>13</v>
      </c>
      <c r="J20" s="15"/>
      <c r="K20" s="11"/>
      <c r="L20" s="17">
        <v>4</v>
      </c>
      <c r="M20" s="47">
        <v>20</v>
      </c>
      <c r="N20" s="15">
        <v>6</v>
      </c>
      <c r="O20" s="11">
        <v>6</v>
      </c>
      <c r="P20" s="18"/>
      <c r="Q20" s="35"/>
      <c r="R20" s="123">
        <v>14</v>
      </c>
      <c r="S20" s="41">
        <v>10</v>
      </c>
      <c r="T20" s="16">
        <v>6</v>
      </c>
      <c r="U20" s="44">
        <v>6</v>
      </c>
      <c r="V20" s="17"/>
      <c r="W20" s="57"/>
      <c r="X20" s="72"/>
      <c r="Y20" s="73"/>
      <c r="Z20" s="70">
        <v>100</v>
      </c>
      <c r="AA20" s="32">
        <v>11</v>
      </c>
      <c r="AB20" s="2"/>
    </row>
    <row r="21" spans="1:28" ht="12.75">
      <c r="A21" s="27" t="s">
        <v>21</v>
      </c>
      <c r="B21" s="15">
        <v>14</v>
      </c>
      <c r="C21" s="39">
        <v>10</v>
      </c>
      <c r="D21" s="15">
        <v>10</v>
      </c>
      <c r="E21" s="46">
        <v>14</v>
      </c>
      <c r="F21" s="15">
        <v>3</v>
      </c>
      <c r="G21" s="11">
        <v>22</v>
      </c>
      <c r="H21" s="17">
        <v>5</v>
      </c>
      <c r="I21" s="47">
        <v>19</v>
      </c>
      <c r="J21" s="15">
        <v>8</v>
      </c>
      <c r="K21" s="11">
        <v>3</v>
      </c>
      <c r="L21" s="17"/>
      <c r="M21" s="47"/>
      <c r="N21" s="15">
        <v>4</v>
      </c>
      <c r="O21" s="11">
        <v>11</v>
      </c>
      <c r="P21" s="18"/>
      <c r="Q21" s="47"/>
      <c r="R21" s="123">
        <v>6</v>
      </c>
      <c r="S21" s="41">
        <v>18</v>
      </c>
      <c r="T21" s="16">
        <v>9</v>
      </c>
      <c r="U21" s="11">
        <v>2</v>
      </c>
      <c r="V21" s="17"/>
      <c r="W21" s="47"/>
      <c r="X21" s="13"/>
      <c r="Y21" s="65"/>
      <c r="Z21" s="70">
        <v>99</v>
      </c>
      <c r="AA21" s="32">
        <v>12</v>
      </c>
      <c r="AB21" s="8"/>
    </row>
    <row r="22" spans="1:28" ht="12.75">
      <c r="A22" s="27" t="s">
        <v>25</v>
      </c>
      <c r="B22" s="15">
        <v>19</v>
      </c>
      <c r="C22" s="39">
        <v>5</v>
      </c>
      <c r="D22" s="15">
        <v>11</v>
      </c>
      <c r="E22" s="46">
        <v>13</v>
      </c>
      <c r="F22" s="15">
        <v>14</v>
      </c>
      <c r="G22" s="11">
        <v>10</v>
      </c>
      <c r="H22" s="17">
        <v>14</v>
      </c>
      <c r="I22" s="47">
        <v>10</v>
      </c>
      <c r="J22" s="15"/>
      <c r="K22" s="11"/>
      <c r="L22" s="17">
        <v>3</v>
      </c>
      <c r="M22" s="47">
        <v>22</v>
      </c>
      <c r="N22" s="15">
        <v>8</v>
      </c>
      <c r="O22" s="11">
        <v>3</v>
      </c>
      <c r="P22" s="18"/>
      <c r="Q22" s="35"/>
      <c r="R22" s="123">
        <v>3</v>
      </c>
      <c r="S22" s="41">
        <v>22</v>
      </c>
      <c r="T22" s="16">
        <v>5</v>
      </c>
      <c r="U22" s="11">
        <v>8</v>
      </c>
      <c r="V22" s="17"/>
      <c r="W22" s="47"/>
      <c r="X22" s="13"/>
      <c r="Y22" s="65"/>
      <c r="Z22" s="70">
        <v>93</v>
      </c>
      <c r="AA22" s="32">
        <v>13</v>
      </c>
      <c r="AB22" s="2"/>
    </row>
    <row r="23" spans="1:28" ht="12.75">
      <c r="A23" s="27" t="s">
        <v>28</v>
      </c>
      <c r="B23" s="15">
        <v>13</v>
      </c>
      <c r="C23" s="39">
        <v>11</v>
      </c>
      <c r="D23" s="15">
        <v>18</v>
      </c>
      <c r="E23" s="46">
        <v>6</v>
      </c>
      <c r="F23" s="15">
        <v>16</v>
      </c>
      <c r="G23" s="11">
        <v>8</v>
      </c>
      <c r="H23" s="17">
        <v>17</v>
      </c>
      <c r="I23" s="47">
        <v>7</v>
      </c>
      <c r="J23" s="15"/>
      <c r="K23" s="11"/>
      <c r="L23" s="17">
        <v>6</v>
      </c>
      <c r="M23" s="47">
        <v>18</v>
      </c>
      <c r="N23" s="15">
        <v>5</v>
      </c>
      <c r="O23" s="11">
        <v>8</v>
      </c>
      <c r="P23" s="18"/>
      <c r="Q23" s="35"/>
      <c r="R23" s="123">
        <v>10</v>
      </c>
      <c r="S23" s="41">
        <v>14</v>
      </c>
      <c r="T23" s="16"/>
      <c r="U23" s="11"/>
      <c r="V23" s="17">
        <v>7</v>
      </c>
      <c r="W23" s="47">
        <v>17</v>
      </c>
      <c r="X23" s="13"/>
      <c r="Y23" s="65"/>
      <c r="Z23" s="70">
        <v>89</v>
      </c>
      <c r="AA23" s="32">
        <v>14</v>
      </c>
      <c r="AB23" s="2"/>
    </row>
    <row r="24" spans="1:28" ht="12.75">
      <c r="A24" s="27" t="s">
        <v>29</v>
      </c>
      <c r="B24" s="15">
        <v>8</v>
      </c>
      <c r="C24" s="39">
        <v>16</v>
      </c>
      <c r="D24" s="15">
        <v>12</v>
      </c>
      <c r="E24" s="46">
        <v>12</v>
      </c>
      <c r="F24" s="15">
        <v>19</v>
      </c>
      <c r="G24" s="11">
        <v>5</v>
      </c>
      <c r="H24" s="17">
        <v>19</v>
      </c>
      <c r="I24" s="47">
        <v>5</v>
      </c>
      <c r="J24" s="15"/>
      <c r="K24" s="11"/>
      <c r="L24" s="17">
        <v>8</v>
      </c>
      <c r="M24" s="47">
        <v>16</v>
      </c>
      <c r="N24" s="15">
        <v>5</v>
      </c>
      <c r="O24" s="11">
        <v>8</v>
      </c>
      <c r="P24" s="18"/>
      <c r="Q24" s="35"/>
      <c r="R24" s="123">
        <v>13</v>
      </c>
      <c r="S24" s="41">
        <v>11</v>
      </c>
      <c r="T24" s="16">
        <v>3</v>
      </c>
      <c r="U24" s="11">
        <v>14</v>
      </c>
      <c r="V24" s="17"/>
      <c r="W24" s="47"/>
      <c r="X24" s="13"/>
      <c r="Y24" s="65"/>
      <c r="Z24" s="70">
        <v>87</v>
      </c>
      <c r="AA24" s="32">
        <v>15</v>
      </c>
      <c r="AB24" s="2"/>
    </row>
    <row r="25" spans="1:28" ht="12.75">
      <c r="A25" s="27" t="s">
        <v>51</v>
      </c>
      <c r="B25" s="15">
        <v>18</v>
      </c>
      <c r="C25" s="39">
        <v>6</v>
      </c>
      <c r="D25" s="15">
        <v>14</v>
      </c>
      <c r="E25" s="46">
        <v>10</v>
      </c>
      <c r="F25" s="15">
        <v>10</v>
      </c>
      <c r="G25" s="11">
        <v>14</v>
      </c>
      <c r="H25" s="17">
        <v>12</v>
      </c>
      <c r="I25" s="47">
        <v>12</v>
      </c>
      <c r="J25" s="15">
        <v>4</v>
      </c>
      <c r="K25" s="11">
        <v>11</v>
      </c>
      <c r="L25" s="17"/>
      <c r="M25" s="47"/>
      <c r="N25" s="15">
        <v>3</v>
      </c>
      <c r="O25" s="11">
        <v>14</v>
      </c>
      <c r="P25" s="18"/>
      <c r="Q25" s="35"/>
      <c r="R25" s="123">
        <v>19</v>
      </c>
      <c r="S25" s="41">
        <v>5</v>
      </c>
      <c r="T25" s="16">
        <v>4</v>
      </c>
      <c r="U25" s="11">
        <v>11</v>
      </c>
      <c r="V25" s="17"/>
      <c r="W25" s="47"/>
      <c r="X25" s="13"/>
      <c r="Y25" s="65"/>
      <c r="Z25" s="70">
        <v>83</v>
      </c>
      <c r="AA25" s="32">
        <v>16</v>
      </c>
      <c r="AB25" s="2"/>
    </row>
    <row r="26" spans="1:28" ht="12.75">
      <c r="A26" s="27" t="s">
        <v>53</v>
      </c>
      <c r="B26" s="15">
        <v>11</v>
      </c>
      <c r="C26" s="39">
        <v>13</v>
      </c>
      <c r="D26" s="15">
        <v>20</v>
      </c>
      <c r="E26" s="46">
        <v>4</v>
      </c>
      <c r="F26" s="15">
        <v>20</v>
      </c>
      <c r="G26" s="11">
        <v>4</v>
      </c>
      <c r="H26" s="17">
        <v>20</v>
      </c>
      <c r="I26" s="47">
        <v>4</v>
      </c>
      <c r="J26" s="15">
        <v>3</v>
      </c>
      <c r="K26" s="11">
        <v>14</v>
      </c>
      <c r="L26" s="17"/>
      <c r="M26" s="47"/>
      <c r="N26" s="15">
        <v>3</v>
      </c>
      <c r="O26" s="11">
        <v>14</v>
      </c>
      <c r="P26" s="18"/>
      <c r="Q26" s="35"/>
      <c r="R26" s="123">
        <v>7</v>
      </c>
      <c r="S26" s="41">
        <v>17</v>
      </c>
      <c r="T26" s="16">
        <v>4</v>
      </c>
      <c r="U26" s="11">
        <v>11</v>
      </c>
      <c r="V26" s="17"/>
      <c r="W26" s="47"/>
      <c r="X26" s="13"/>
      <c r="Y26" s="65"/>
      <c r="Z26" s="70">
        <v>81</v>
      </c>
      <c r="AA26" s="32">
        <v>17</v>
      </c>
      <c r="AB26" s="2"/>
    </row>
    <row r="27" spans="1:28" ht="12.75">
      <c r="A27" s="27" t="s">
        <v>42</v>
      </c>
      <c r="B27" s="293" t="s">
        <v>32</v>
      </c>
      <c r="C27" s="294"/>
      <c r="D27" s="293" t="s">
        <v>32</v>
      </c>
      <c r="E27" s="295"/>
      <c r="F27" s="15">
        <v>5</v>
      </c>
      <c r="G27" s="11">
        <v>19</v>
      </c>
      <c r="H27" s="17">
        <v>4</v>
      </c>
      <c r="I27" s="47">
        <v>20</v>
      </c>
      <c r="J27" s="53"/>
      <c r="K27" s="52"/>
      <c r="L27" s="20"/>
      <c r="M27" s="54"/>
      <c r="N27" s="15">
        <v>2</v>
      </c>
      <c r="O27" s="11">
        <v>17</v>
      </c>
      <c r="P27" s="18"/>
      <c r="Q27" s="35"/>
      <c r="R27" s="123">
        <v>8</v>
      </c>
      <c r="S27" s="41">
        <v>16</v>
      </c>
      <c r="T27" s="320" t="s">
        <v>59</v>
      </c>
      <c r="U27" s="286"/>
      <c r="V27" s="17"/>
      <c r="W27" s="54"/>
      <c r="X27" s="74"/>
      <c r="Y27" s="75"/>
      <c r="Z27" s="70">
        <v>72</v>
      </c>
      <c r="AA27" s="32">
        <v>18</v>
      </c>
      <c r="AB27" s="2"/>
    </row>
    <row r="28" spans="1:28" ht="12.75">
      <c r="A28" s="27" t="s">
        <v>31</v>
      </c>
      <c r="B28" s="15">
        <v>12</v>
      </c>
      <c r="C28" s="39">
        <v>12</v>
      </c>
      <c r="D28" s="15">
        <v>17</v>
      </c>
      <c r="E28" s="46">
        <v>7</v>
      </c>
      <c r="F28" s="15">
        <v>11</v>
      </c>
      <c r="G28" s="11">
        <v>13</v>
      </c>
      <c r="H28" s="17">
        <v>18</v>
      </c>
      <c r="I28" s="47">
        <v>6</v>
      </c>
      <c r="J28" s="15">
        <v>10</v>
      </c>
      <c r="K28" s="43">
        <v>1</v>
      </c>
      <c r="L28" s="17"/>
      <c r="M28" s="47"/>
      <c r="N28" s="25">
        <v>9</v>
      </c>
      <c r="O28" s="11">
        <v>2</v>
      </c>
      <c r="P28" s="18"/>
      <c r="Q28" s="35"/>
      <c r="R28" s="123">
        <v>12</v>
      </c>
      <c r="S28" s="41">
        <v>12</v>
      </c>
      <c r="T28" s="16">
        <v>8</v>
      </c>
      <c r="U28" s="11">
        <v>3</v>
      </c>
      <c r="V28" s="17"/>
      <c r="W28" s="47"/>
      <c r="X28" s="13"/>
      <c r="Y28" s="65"/>
      <c r="Z28" s="70">
        <v>56</v>
      </c>
      <c r="AA28" s="32">
        <v>19</v>
      </c>
      <c r="AB28" s="2"/>
    </row>
    <row r="29" spans="1:28" ht="12.75">
      <c r="A29" s="27" t="s">
        <v>54</v>
      </c>
      <c r="B29" s="15">
        <v>16</v>
      </c>
      <c r="C29" s="39">
        <v>8</v>
      </c>
      <c r="D29" s="15">
        <v>16</v>
      </c>
      <c r="E29" s="46">
        <v>8</v>
      </c>
      <c r="F29" s="15">
        <v>15</v>
      </c>
      <c r="G29" s="11">
        <v>9</v>
      </c>
      <c r="H29" s="17">
        <v>13</v>
      </c>
      <c r="I29" s="47">
        <v>11</v>
      </c>
      <c r="J29" s="15">
        <v>9</v>
      </c>
      <c r="K29" s="11">
        <v>2</v>
      </c>
      <c r="L29" s="17"/>
      <c r="M29" s="47"/>
      <c r="N29" s="302" t="s">
        <v>59</v>
      </c>
      <c r="O29" s="286"/>
      <c r="P29" s="18"/>
      <c r="Q29" s="35"/>
      <c r="R29" s="123">
        <v>16</v>
      </c>
      <c r="S29" s="41">
        <v>8</v>
      </c>
      <c r="T29" s="16">
        <v>10</v>
      </c>
      <c r="U29" s="11">
        <v>1</v>
      </c>
      <c r="V29" s="17"/>
      <c r="W29" s="47"/>
      <c r="X29" s="13"/>
      <c r="Y29" s="65"/>
      <c r="Z29" s="70">
        <v>47</v>
      </c>
      <c r="AA29" s="32">
        <v>20</v>
      </c>
      <c r="AB29" s="2"/>
    </row>
    <row r="30" spans="1:28" ht="13.5" thickBot="1">
      <c r="A30" s="30" t="s">
        <v>55</v>
      </c>
      <c r="B30" s="291" t="s">
        <v>32</v>
      </c>
      <c r="C30" s="292"/>
      <c r="D30" s="22">
        <v>5</v>
      </c>
      <c r="E30" s="45">
        <v>19</v>
      </c>
      <c r="F30" s="296" t="s">
        <v>59</v>
      </c>
      <c r="G30" s="301"/>
      <c r="H30" s="301" t="s">
        <v>59</v>
      </c>
      <c r="I30" s="297"/>
      <c r="J30" s="22">
        <v>6</v>
      </c>
      <c r="K30" s="42">
        <v>6</v>
      </c>
      <c r="L30" s="24"/>
      <c r="M30" s="55"/>
      <c r="N30" s="296" t="s">
        <v>59</v>
      </c>
      <c r="O30" s="301"/>
      <c r="P30" s="26"/>
      <c r="Q30" s="56"/>
      <c r="R30" s="321" t="s">
        <v>59</v>
      </c>
      <c r="S30" s="322"/>
      <c r="T30" s="300" t="s">
        <v>59</v>
      </c>
      <c r="U30" s="301"/>
      <c r="V30" s="24"/>
      <c r="W30" s="55"/>
      <c r="X30" s="66"/>
      <c r="Y30" s="68"/>
      <c r="Z30" s="12">
        <v>25</v>
      </c>
      <c r="AA30" s="33">
        <v>21</v>
      </c>
      <c r="AB30" s="2"/>
    </row>
    <row r="31" spans="1:28" ht="13.5" thickBot="1">
      <c r="A31" s="303" t="s">
        <v>38</v>
      </c>
      <c r="B31" s="304"/>
      <c r="C31" s="304"/>
      <c r="D31" s="304"/>
      <c r="E31" s="304"/>
      <c r="F31" s="304"/>
      <c r="G31" s="304"/>
      <c r="H31" s="304"/>
      <c r="I31" s="304"/>
      <c r="J31" s="304"/>
      <c r="K31" s="304"/>
      <c r="L31" s="304"/>
      <c r="M31" s="304"/>
      <c r="N31" s="304"/>
      <c r="O31" s="304"/>
      <c r="P31" s="304"/>
      <c r="Q31" s="304"/>
      <c r="R31" s="304"/>
      <c r="S31" s="304"/>
      <c r="T31" s="304"/>
      <c r="U31" s="304"/>
      <c r="V31" s="304"/>
      <c r="W31" s="304"/>
      <c r="X31" s="304"/>
      <c r="Y31" s="304"/>
      <c r="Z31" s="304"/>
      <c r="AA31" s="305"/>
      <c r="AB31" s="2"/>
    </row>
    <row r="32" spans="1:28" ht="12.75">
      <c r="A32" s="29" t="s">
        <v>33</v>
      </c>
      <c r="B32" s="59">
        <v>1</v>
      </c>
      <c r="C32" s="51" t="s">
        <v>95</v>
      </c>
      <c r="D32" s="21">
        <v>1</v>
      </c>
      <c r="E32" s="51">
        <v>26</v>
      </c>
      <c r="F32" s="63"/>
      <c r="G32" s="64"/>
      <c r="H32" s="64"/>
      <c r="I32" s="64"/>
      <c r="J32" s="21"/>
      <c r="K32" s="23"/>
      <c r="L32" s="23">
        <v>3</v>
      </c>
      <c r="M32" s="51">
        <v>22</v>
      </c>
      <c r="N32" s="36">
        <v>2</v>
      </c>
      <c r="O32" s="51">
        <v>17</v>
      </c>
      <c r="P32" s="21"/>
      <c r="Q32" s="124"/>
      <c r="R32" s="36">
        <v>3</v>
      </c>
      <c r="S32" s="124">
        <v>22</v>
      </c>
      <c r="T32" s="63"/>
      <c r="U32" s="64"/>
      <c r="V32" s="64"/>
      <c r="W32" s="64"/>
      <c r="X32" s="21">
        <v>6</v>
      </c>
      <c r="Y32" s="125">
        <v>18</v>
      </c>
      <c r="Z32" s="121">
        <v>190</v>
      </c>
      <c r="AA32" s="31">
        <v>1</v>
      </c>
      <c r="AB32" s="2"/>
    </row>
    <row r="33" spans="1:28" ht="12.75">
      <c r="A33" s="27" t="s">
        <v>19</v>
      </c>
      <c r="B33" s="16">
        <v>5</v>
      </c>
      <c r="C33" s="47">
        <v>19</v>
      </c>
      <c r="D33" s="15">
        <v>2</v>
      </c>
      <c r="E33" s="47">
        <v>24</v>
      </c>
      <c r="F33" s="13"/>
      <c r="G33" s="62"/>
      <c r="H33" s="62"/>
      <c r="I33" s="62"/>
      <c r="J33" s="15"/>
      <c r="K33" s="17"/>
      <c r="L33" s="17">
        <v>1</v>
      </c>
      <c r="M33" s="47" t="s">
        <v>94</v>
      </c>
      <c r="N33" s="264" t="s">
        <v>59</v>
      </c>
      <c r="O33" s="290"/>
      <c r="P33" s="15"/>
      <c r="Q33" s="35"/>
      <c r="R33" s="123">
        <v>4</v>
      </c>
      <c r="S33" s="35">
        <v>20</v>
      </c>
      <c r="T33" s="13"/>
      <c r="U33" s="62"/>
      <c r="V33" s="62"/>
      <c r="W33" s="62"/>
      <c r="X33" s="15">
        <v>3</v>
      </c>
      <c r="Y33" s="126">
        <v>22</v>
      </c>
      <c r="Z33" s="128">
        <v>118</v>
      </c>
      <c r="AA33" s="32">
        <v>2</v>
      </c>
      <c r="AB33" s="2"/>
    </row>
    <row r="34" spans="1:28" ht="12.75">
      <c r="A34" s="27" t="s">
        <v>40</v>
      </c>
      <c r="B34" s="16">
        <v>8</v>
      </c>
      <c r="C34" s="47">
        <v>16</v>
      </c>
      <c r="D34" s="15">
        <v>4</v>
      </c>
      <c r="E34" s="47">
        <v>20</v>
      </c>
      <c r="F34" s="13"/>
      <c r="G34" s="62"/>
      <c r="H34" s="62"/>
      <c r="I34" s="62"/>
      <c r="J34" s="15"/>
      <c r="K34" s="17"/>
      <c r="L34" s="17">
        <v>2</v>
      </c>
      <c r="M34" s="47">
        <v>24</v>
      </c>
      <c r="N34" s="123"/>
      <c r="O34" s="47"/>
      <c r="P34" s="15">
        <v>1</v>
      </c>
      <c r="Q34" s="47">
        <v>26</v>
      </c>
      <c r="R34" s="123">
        <v>7</v>
      </c>
      <c r="S34" s="35">
        <v>17</v>
      </c>
      <c r="T34" s="13"/>
      <c r="U34" s="62"/>
      <c r="V34" s="62"/>
      <c r="W34" s="62"/>
      <c r="X34" s="15">
        <v>10</v>
      </c>
      <c r="Y34" s="126">
        <v>14</v>
      </c>
      <c r="Z34" s="128">
        <v>117</v>
      </c>
      <c r="AA34" s="32">
        <v>3</v>
      </c>
      <c r="AB34" s="2"/>
    </row>
    <row r="35" spans="1:28" ht="12.75">
      <c r="A35" s="27" t="s">
        <v>34</v>
      </c>
      <c r="B35" s="16">
        <v>3</v>
      </c>
      <c r="C35" s="47">
        <v>22</v>
      </c>
      <c r="D35" s="15">
        <v>11</v>
      </c>
      <c r="E35" s="47">
        <v>13</v>
      </c>
      <c r="F35" s="13"/>
      <c r="G35" s="62"/>
      <c r="H35" s="62"/>
      <c r="I35" s="62"/>
      <c r="J35" s="15"/>
      <c r="K35" s="17"/>
      <c r="L35" s="17">
        <v>4</v>
      </c>
      <c r="M35" s="47">
        <v>20</v>
      </c>
      <c r="N35" s="123"/>
      <c r="O35" s="35"/>
      <c r="P35" s="15">
        <v>2</v>
      </c>
      <c r="Q35" s="47">
        <v>24</v>
      </c>
      <c r="R35" s="123">
        <v>8</v>
      </c>
      <c r="S35" s="35">
        <v>16</v>
      </c>
      <c r="T35" s="13"/>
      <c r="U35" s="62"/>
      <c r="V35" s="62"/>
      <c r="W35" s="62"/>
      <c r="X35" s="15">
        <v>4</v>
      </c>
      <c r="Y35" s="126">
        <v>20</v>
      </c>
      <c r="Z35" s="128">
        <v>115</v>
      </c>
      <c r="AA35" s="32">
        <v>4</v>
      </c>
      <c r="AB35" s="2"/>
    </row>
    <row r="36" spans="1:27" ht="12.75">
      <c r="A36" s="27" t="s">
        <v>36</v>
      </c>
      <c r="B36" s="16">
        <v>11</v>
      </c>
      <c r="C36" s="47">
        <v>13</v>
      </c>
      <c r="D36" s="15">
        <v>7</v>
      </c>
      <c r="E36" s="47">
        <v>17</v>
      </c>
      <c r="F36" s="13"/>
      <c r="G36" s="62"/>
      <c r="H36" s="62"/>
      <c r="I36" s="62"/>
      <c r="J36" s="15"/>
      <c r="K36" s="17"/>
      <c r="L36" s="17">
        <v>5</v>
      </c>
      <c r="M36" s="47" t="s">
        <v>93</v>
      </c>
      <c r="N36" s="123">
        <v>3</v>
      </c>
      <c r="O36" s="47">
        <v>14</v>
      </c>
      <c r="P36" s="15"/>
      <c r="Q36" s="35"/>
      <c r="R36" s="123">
        <v>11</v>
      </c>
      <c r="S36" s="35">
        <v>13</v>
      </c>
      <c r="T36" s="13"/>
      <c r="U36" s="62"/>
      <c r="V36" s="62"/>
      <c r="W36" s="62"/>
      <c r="X36" s="15">
        <v>2</v>
      </c>
      <c r="Y36" s="126">
        <v>24</v>
      </c>
      <c r="Z36" s="128">
        <v>107</v>
      </c>
      <c r="AA36" s="32">
        <v>5</v>
      </c>
    </row>
    <row r="37" spans="1:28" ht="12.75">
      <c r="A37" s="27" t="s">
        <v>35</v>
      </c>
      <c r="B37" s="16">
        <v>2</v>
      </c>
      <c r="C37" s="47">
        <v>24</v>
      </c>
      <c r="D37" s="15">
        <v>6</v>
      </c>
      <c r="E37" s="47">
        <v>18</v>
      </c>
      <c r="F37" s="13"/>
      <c r="G37" s="62"/>
      <c r="H37" s="62"/>
      <c r="I37" s="62"/>
      <c r="J37" s="15"/>
      <c r="K37" s="17"/>
      <c r="L37" s="17">
        <v>11</v>
      </c>
      <c r="M37" s="47">
        <v>13</v>
      </c>
      <c r="N37" s="123">
        <v>2</v>
      </c>
      <c r="O37" s="47">
        <v>17</v>
      </c>
      <c r="P37" s="15"/>
      <c r="Q37" s="35"/>
      <c r="R37" s="123">
        <v>10</v>
      </c>
      <c r="S37" s="35">
        <v>14</v>
      </c>
      <c r="T37" s="13"/>
      <c r="U37" s="62"/>
      <c r="V37" s="62"/>
      <c r="W37" s="62"/>
      <c r="X37" s="15">
        <v>7</v>
      </c>
      <c r="Y37" s="126">
        <v>17</v>
      </c>
      <c r="Z37" s="128">
        <v>103</v>
      </c>
      <c r="AA37" s="32">
        <v>6</v>
      </c>
      <c r="AB37" s="2"/>
    </row>
    <row r="38" spans="1:28" ht="12.75">
      <c r="A38" s="27" t="s">
        <v>37</v>
      </c>
      <c r="B38" s="16">
        <v>12</v>
      </c>
      <c r="C38" s="47">
        <v>12</v>
      </c>
      <c r="D38" s="15">
        <v>8</v>
      </c>
      <c r="E38" s="47">
        <v>16</v>
      </c>
      <c r="F38" s="13"/>
      <c r="G38" s="62"/>
      <c r="H38" s="62"/>
      <c r="I38" s="62"/>
      <c r="J38" s="15"/>
      <c r="K38" s="17"/>
      <c r="L38" s="17">
        <v>7</v>
      </c>
      <c r="M38" s="47">
        <v>17</v>
      </c>
      <c r="N38" s="123">
        <v>4</v>
      </c>
      <c r="O38" s="47">
        <v>11</v>
      </c>
      <c r="P38" s="15"/>
      <c r="Q38" s="35"/>
      <c r="R38" s="123">
        <v>6</v>
      </c>
      <c r="S38" s="35">
        <v>18</v>
      </c>
      <c r="T38" s="13"/>
      <c r="U38" s="62"/>
      <c r="V38" s="62"/>
      <c r="W38" s="62"/>
      <c r="X38" s="15">
        <v>1</v>
      </c>
      <c r="Y38" s="126">
        <v>26</v>
      </c>
      <c r="Z38" s="128">
        <v>100</v>
      </c>
      <c r="AA38" s="32">
        <v>7</v>
      </c>
      <c r="AB38" s="2"/>
    </row>
    <row r="39" spans="1:28" ht="12.75">
      <c r="A39" s="27" t="s">
        <v>39</v>
      </c>
      <c r="B39" s="16">
        <v>4</v>
      </c>
      <c r="C39" s="47">
        <v>20</v>
      </c>
      <c r="D39" s="15">
        <v>12</v>
      </c>
      <c r="E39" s="47">
        <v>12</v>
      </c>
      <c r="F39" s="13"/>
      <c r="G39" s="62"/>
      <c r="H39" s="62"/>
      <c r="I39" s="62"/>
      <c r="J39" s="15"/>
      <c r="K39" s="17"/>
      <c r="L39" s="17">
        <v>10</v>
      </c>
      <c r="M39" s="47">
        <v>14</v>
      </c>
      <c r="N39" s="123">
        <v>3</v>
      </c>
      <c r="O39" s="47">
        <v>14</v>
      </c>
      <c r="P39" s="15"/>
      <c r="Q39" s="35"/>
      <c r="R39" s="123">
        <v>2</v>
      </c>
      <c r="S39" s="35">
        <v>24</v>
      </c>
      <c r="T39" s="13"/>
      <c r="U39" s="62"/>
      <c r="V39" s="62"/>
      <c r="W39" s="62"/>
      <c r="X39" s="15">
        <v>12</v>
      </c>
      <c r="Y39" s="126">
        <v>12</v>
      </c>
      <c r="Z39" s="128">
        <v>96</v>
      </c>
      <c r="AA39" s="32">
        <v>8</v>
      </c>
      <c r="AB39" s="2"/>
    </row>
    <row r="40" spans="1:28" ht="12.75">
      <c r="A40" s="27" t="s">
        <v>56</v>
      </c>
      <c r="B40" s="16">
        <v>7</v>
      </c>
      <c r="C40" s="47">
        <v>17</v>
      </c>
      <c r="D40" s="15">
        <v>10</v>
      </c>
      <c r="E40" s="47">
        <v>14</v>
      </c>
      <c r="F40" s="13"/>
      <c r="G40" s="62"/>
      <c r="H40" s="62"/>
      <c r="I40" s="62"/>
      <c r="J40" s="15"/>
      <c r="K40" s="17"/>
      <c r="L40" s="17">
        <v>8</v>
      </c>
      <c r="M40" s="47">
        <v>16</v>
      </c>
      <c r="N40" s="123">
        <v>4</v>
      </c>
      <c r="O40" s="47">
        <v>11</v>
      </c>
      <c r="P40" s="15"/>
      <c r="Q40" s="35"/>
      <c r="R40" s="123">
        <v>9</v>
      </c>
      <c r="S40" s="35">
        <v>15</v>
      </c>
      <c r="T40" s="13"/>
      <c r="U40" s="62"/>
      <c r="V40" s="62"/>
      <c r="W40" s="62"/>
      <c r="X40" s="15">
        <v>8</v>
      </c>
      <c r="Y40" s="126">
        <v>16</v>
      </c>
      <c r="Z40" s="128">
        <v>89</v>
      </c>
      <c r="AA40" s="32">
        <v>9</v>
      </c>
      <c r="AB40" s="2"/>
    </row>
    <row r="41" spans="1:28" ht="12.75">
      <c r="A41" s="27" t="s">
        <v>41</v>
      </c>
      <c r="B41" s="16">
        <v>13</v>
      </c>
      <c r="C41" s="47">
        <v>11</v>
      </c>
      <c r="D41" s="15">
        <v>9</v>
      </c>
      <c r="E41" s="47">
        <v>15</v>
      </c>
      <c r="F41" s="13"/>
      <c r="G41" s="62"/>
      <c r="H41" s="62"/>
      <c r="I41" s="62"/>
      <c r="J41" s="15"/>
      <c r="K41" s="17"/>
      <c r="L41" s="17">
        <v>9</v>
      </c>
      <c r="M41" s="47">
        <v>15</v>
      </c>
      <c r="N41" s="123">
        <v>5</v>
      </c>
      <c r="O41" s="47">
        <v>8</v>
      </c>
      <c r="P41" s="15"/>
      <c r="Q41" s="35"/>
      <c r="R41" s="123">
        <v>1</v>
      </c>
      <c r="S41" s="35">
        <v>26</v>
      </c>
      <c r="T41" s="13"/>
      <c r="U41" s="62"/>
      <c r="V41" s="62"/>
      <c r="W41" s="62"/>
      <c r="X41" s="15">
        <v>11</v>
      </c>
      <c r="Y41" s="126">
        <v>13</v>
      </c>
      <c r="Z41" s="128">
        <v>88</v>
      </c>
      <c r="AA41" s="32">
        <v>10</v>
      </c>
      <c r="AB41" s="2"/>
    </row>
    <row r="42" spans="1:28" ht="12.75">
      <c r="A42" s="61" t="s">
        <v>57</v>
      </c>
      <c r="B42" s="16">
        <v>6</v>
      </c>
      <c r="C42" s="47">
        <v>18</v>
      </c>
      <c r="D42" s="15">
        <v>5</v>
      </c>
      <c r="E42" s="47">
        <v>19</v>
      </c>
      <c r="F42" s="13"/>
      <c r="G42" s="62"/>
      <c r="H42" s="62"/>
      <c r="I42" s="62"/>
      <c r="J42" s="15"/>
      <c r="K42" s="17"/>
      <c r="L42" s="17">
        <v>12</v>
      </c>
      <c r="M42" s="47">
        <v>12</v>
      </c>
      <c r="N42" s="123">
        <v>6</v>
      </c>
      <c r="O42" s="47">
        <v>6</v>
      </c>
      <c r="P42" s="15"/>
      <c r="Q42" s="35"/>
      <c r="R42" s="264" t="s">
        <v>59</v>
      </c>
      <c r="S42" s="290"/>
      <c r="T42" s="13"/>
      <c r="U42" s="62"/>
      <c r="V42" s="62"/>
      <c r="W42" s="62"/>
      <c r="X42" s="15">
        <v>9</v>
      </c>
      <c r="Y42" s="126">
        <v>15</v>
      </c>
      <c r="Z42" s="128">
        <v>70</v>
      </c>
      <c r="AA42" s="32">
        <v>11</v>
      </c>
      <c r="AB42" s="2"/>
    </row>
    <row r="43" spans="1:28" ht="12.75">
      <c r="A43" s="27" t="s">
        <v>58</v>
      </c>
      <c r="B43" s="16">
        <v>10</v>
      </c>
      <c r="C43" s="47">
        <v>14</v>
      </c>
      <c r="D43" s="15">
        <v>3</v>
      </c>
      <c r="E43" s="47">
        <v>22</v>
      </c>
      <c r="F43" s="13"/>
      <c r="G43" s="62"/>
      <c r="H43" s="62"/>
      <c r="I43" s="62"/>
      <c r="J43" s="15"/>
      <c r="K43" s="17"/>
      <c r="L43" s="286" t="s">
        <v>32</v>
      </c>
      <c r="M43" s="287"/>
      <c r="N43" s="123">
        <v>6</v>
      </c>
      <c r="O43" s="47">
        <v>6</v>
      </c>
      <c r="P43" s="15"/>
      <c r="Q43" s="35"/>
      <c r="R43" s="123">
        <v>5</v>
      </c>
      <c r="S43" s="35">
        <v>19</v>
      </c>
      <c r="T43" s="13"/>
      <c r="U43" s="62"/>
      <c r="V43" s="62"/>
      <c r="W43" s="62"/>
      <c r="X43" s="302" t="s">
        <v>59</v>
      </c>
      <c r="Y43" s="287"/>
      <c r="Z43" s="128">
        <v>61</v>
      </c>
      <c r="AA43" s="32">
        <v>12</v>
      </c>
      <c r="AB43" s="2"/>
    </row>
    <row r="44" spans="1:28" ht="13.5" thickBot="1">
      <c r="A44" s="30" t="s">
        <v>42</v>
      </c>
      <c r="B44" s="122">
        <v>9</v>
      </c>
      <c r="C44" s="55">
        <v>15</v>
      </c>
      <c r="D44" s="296" t="s">
        <v>32</v>
      </c>
      <c r="E44" s="297"/>
      <c r="F44" s="66"/>
      <c r="G44" s="67"/>
      <c r="H44" s="67"/>
      <c r="I44" s="67"/>
      <c r="J44" s="22"/>
      <c r="K44" s="24"/>
      <c r="L44" s="24">
        <v>6</v>
      </c>
      <c r="M44" s="55">
        <v>18</v>
      </c>
      <c r="N44" s="288" t="s">
        <v>32</v>
      </c>
      <c r="O44" s="289"/>
      <c r="P44" s="22"/>
      <c r="Q44" s="56"/>
      <c r="R44" s="288" t="s">
        <v>59</v>
      </c>
      <c r="S44" s="289"/>
      <c r="T44" s="66"/>
      <c r="U44" s="67"/>
      <c r="V44" s="67"/>
      <c r="W44" s="67"/>
      <c r="X44" s="22">
        <v>5</v>
      </c>
      <c r="Y44" s="127">
        <v>19</v>
      </c>
      <c r="Z44" s="129">
        <v>52</v>
      </c>
      <c r="AA44" s="33">
        <v>13</v>
      </c>
      <c r="AB44" s="2"/>
    </row>
    <row r="46" spans="1:13" ht="18.75">
      <c r="A46" s="137" t="s">
        <v>101</v>
      </c>
      <c r="B46" s="138"/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8"/>
    </row>
    <row r="47" spans="1:13" ht="7.5" customHeight="1">
      <c r="A47" s="138"/>
      <c r="B47" s="138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</row>
    <row r="48" spans="1:28" ht="18">
      <c r="A48" s="139" t="s">
        <v>61</v>
      </c>
      <c r="B48" s="139"/>
      <c r="C48" s="139"/>
      <c r="D48" s="139"/>
      <c r="E48" s="139"/>
      <c r="F48" s="139"/>
      <c r="G48" s="139"/>
      <c r="H48" s="139"/>
      <c r="I48" s="139"/>
      <c r="J48" s="139"/>
      <c r="K48" s="139"/>
      <c r="L48" s="138"/>
      <c r="M48" s="138"/>
      <c r="Z48" s="2"/>
      <c r="AA48" s="2"/>
      <c r="AB48" s="2"/>
    </row>
    <row r="49" spans="1:28" ht="7.5" customHeight="1">
      <c r="A49" s="139"/>
      <c r="B49" s="139"/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</row>
    <row r="50" spans="1:13" ht="18">
      <c r="A50" s="138" t="s">
        <v>62</v>
      </c>
      <c r="B50" s="138"/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138"/>
    </row>
    <row r="51" spans="1:13" ht="18">
      <c r="A51" s="138"/>
      <c r="B51" s="138"/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</row>
  </sheetData>
  <sheetProtection/>
  <mergeCells count="39">
    <mergeCell ref="R44:S44"/>
    <mergeCell ref="T6:W6"/>
    <mergeCell ref="T7:U7"/>
    <mergeCell ref="X43:Y43"/>
    <mergeCell ref="T27:U27"/>
    <mergeCell ref="A31:AA31"/>
    <mergeCell ref="F30:G30"/>
    <mergeCell ref="H30:I30"/>
    <mergeCell ref="R30:S30"/>
    <mergeCell ref="R42:S42"/>
    <mergeCell ref="V7:W7"/>
    <mergeCell ref="T30:U30"/>
    <mergeCell ref="N29:O29"/>
    <mergeCell ref="N30:O30"/>
    <mergeCell ref="A9:AA9"/>
    <mergeCell ref="F7:G7"/>
    <mergeCell ref="R6:S7"/>
    <mergeCell ref="D6:E7"/>
    <mergeCell ref="J6:M6"/>
    <mergeCell ref="N6:Q6"/>
    <mergeCell ref="B6:C7"/>
    <mergeCell ref="L43:M43"/>
    <mergeCell ref="N44:O44"/>
    <mergeCell ref="N33:O33"/>
    <mergeCell ref="N7:O7"/>
    <mergeCell ref="B30:C30"/>
    <mergeCell ref="B27:C27"/>
    <mergeCell ref="D27:E27"/>
    <mergeCell ref="D44:E44"/>
    <mergeCell ref="R17:S17"/>
    <mergeCell ref="Q1:S1"/>
    <mergeCell ref="A6:A8"/>
    <mergeCell ref="AA6:AA8"/>
    <mergeCell ref="J7:K7"/>
    <mergeCell ref="F6:I6"/>
    <mergeCell ref="X6:Y7"/>
    <mergeCell ref="Z6:Z8"/>
    <mergeCell ref="A4:AA4"/>
    <mergeCell ref="A5:AA5"/>
  </mergeCells>
  <printOptions/>
  <pageMargins left="0.3937007874015748" right="0.1968503937007874" top="0.11811023622047245" bottom="0.11811023622047245" header="0.5118110236220472" footer="0.511811023622047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48"/>
  <sheetViews>
    <sheetView zoomScalePageLayoutView="0" workbookViewId="0" topLeftCell="A1">
      <pane xSplit="1" ySplit="7" topLeftCell="W1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44" sqref="A44:W44"/>
    </sheetView>
  </sheetViews>
  <sheetFormatPr defaultColWidth="9.00390625" defaultRowHeight="12.75"/>
  <cols>
    <col min="1" max="1" width="11.625" style="0" customWidth="1"/>
    <col min="2" max="2" width="5.00390625" style="0" customWidth="1"/>
    <col min="3" max="3" width="7.00390625" style="0" customWidth="1"/>
    <col min="4" max="4" width="4.875" style="0" customWidth="1"/>
    <col min="5" max="5" width="5.625" style="0" customWidth="1"/>
    <col min="6" max="6" width="4.625" style="0" customWidth="1"/>
    <col min="7" max="8" width="5.25390625" style="0" customWidth="1"/>
    <col min="9" max="9" width="7.00390625" style="0" customWidth="1"/>
    <col min="10" max="10" width="4.875" style="0" customWidth="1"/>
    <col min="11" max="11" width="4.375" style="0" customWidth="1"/>
    <col min="12" max="13" width="5.00390625" style="0" customWidth="1"/>
    <col min="14" max="14" width="4.75390625" style="0" customWidth="1"/>
    <col min="15" max="15" width="7.375" style="0" customWidth="1"/>
    <col min="16" max="17" width="4.625" style="0" customWidth="1"/>
    <col min="18" max="18" width="4.875" style="0" customWidth="1"/>
    <col min="19" max="19" width="5.875" style="0" customWidth="1"/>
    <col min="20" max="20" width="5.125" style="0" customWidth="1"/>
    <col min="21" max="23" width="5.375" style="0" customWidth="1"/>
    <col min="24" max="24" width="5.125" style="0" customWidth="1"/>
    <col min="25" max="25" width="7.00390625" style="0" customWidth="1"/>
    <col min="26" max="26" width="8.125" style="0" customWidth="1"/>
    <col min="27" max="27" width="5.875" style="0" customWidth="1"/>
  </cols>
  <sheetData>
    <row r="1" spans="12:24" s="184" customFormat="1" ht="15.75">
      <c r="L1" s="185"/>
      <c r="M1" s="185"/>
      <c r="Q1" s="332" t="s">
        <v>100</v>
      </c>
      <c r="R1" s="332"/>
      <c r="S1" s="332"/>
      <c r="X1" s="185"/>
    </row>
    <row r="2" spans="17:23" s="184" customFormat="1" ht="15.75">
      <c r="Q2" s="184" t="s">
        <v>116</v>
      </c>
      <c r="W2" s="186"/>
    </row>
    <row r="3" spans="5:27" ht="9" customHeight="1">
      <c r="E3" s="188"/>
      <c r="J3" s="2"/>
      <c r="K3" s="2"/>
      <c r="U3" s="6"/>
      <c r="V3" s="2"/>
      <c r="W3" s="3"/>
      <c r="Y3" s="2"/>
      <c r="Z3" s="136"/>
      <c r="AA3" s="136"/>
    </row>
    <row r="4" spans="1:27" s="187" customFormat="1" ht="14.25" customHeight="1">
      <c r="A4" s="333" t="s">
        <v>121</v>
      </c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333"/>
      <c r="N4" s="333"/>
      <c r="O4" s="333"/>
      <c r="P4" s="333"/>
      <c r="Q4" s="333"/>
      <c r="R4" s="333"/>
      <c r="S4" s="333"/>
      <c r="T4" s="333"/>
      <c r="U4" s="333"/>
      <c r="V4" s="333"/>
      <c r="W4" s="333"/>
      <c r="X4" s="333"/>
      <c r="Y4" s="333"/>
      <c r="Z4" s="333"/>
      <c r="AA4" s="333"/>
    </row>
    <row r="5" spans="1:27" s="187" customFormat="1" ht="12" customHeight="1" thickBot="1">
      <c r="A5" s="333" t="s">
        <v>102</v>
      </c>
      <c r="B5" s="333"/>
      <c r="C5" s="333"/>
      <c r="D5" s="333"/>
      <c r="E5" s="333"/>
      <c r="F5" s="333"/>
      <c r="G5" s="333"/>
      <c r="H5" s="333"/>
      <c r="I5" s="333"/>
      <c r="J5" s="333"/>
      <c r="K5" s="333"/>
      <c r="L5" s="333"/>
      <c r="M5" s="333"/>
      <c r="N5" s="333"/>
      <c r="O5" s="333"/>
      <c r="P5" s="333"/>
      <c r="Q5" s="333"/>
      <c r="R5" s="333"/>
      <c r="S5" s="333"/>
      <c r="T5" s="333"/>
      <c r="U5" s="333"/>
      <c r="V5" s="333"/>
      <c r="W5" s="333"/>
      <c r="X5" s="333"/>
      <c r="Y5" s="333"/>
      <c r="Z5" s="333"/>
      <c r="AA5" s="333"/>
    </row>
    <row r="6" spans="1:27" ht="13.5" customHeight="1" thickBot="1">
      <c r="A6" s="267" t="s">
        <v>6</v>
      </c>
      <c r="B6" s="282" t="s">
        <v>44</v>
      </c>
      <c r="C6" s="283"/>
      <c r="D6" s="282" t="s">
        <v>45</v>
      </c>
      <c r="E6" s="311"/>
      <c r="F6" s="335" t="s">
        <v>7</v>
      </c>
      <c r="G6" s="336"/>
      <c r="H6" s="336"/>
      <c r="I6" s="337"/>
      <c r="J6" s="303" t="s">
        <v>8</v>
      </c>
      <c r="K6" s="304"/>
      <c r="L6" s="304"/>
      <c r="M6" s="305"/>
      <c r="N6" s="335" t="s">
        <v>117</v>
      </c>
      <c r="O6" s="336"/>
      <c r="P6" s="336"/>
      <c r="Q6" s="337"/>
      <c r="R6" s="282" t="s">
        <v>60</v>
      </c>
      <c r="S6" s="308"/>
      <c r="T6" s="316" t="s">
        <v>48</v>
      </c>
      <c r="U6" s="317"/>
      <c r="V6" s="317"/>
      <c r="W6" s="317"/>
      <c r="X6" s="282" t="s">
        <v>49</v>
      </c>
      <c r="Y6" s="308"/>
      <c r="Z6" s="279" t="s">
        <v>50</v>
      </c>
      <c r="AA6" s="269" t="s">
        <v>10</v>
      </c>
    </row>
    <row r="7" spans="1:27" ht="14.25" thickBot="1">
      <c r="A7" s="268"/>
      <c r="B7" s="284"/>
      <c r="C7" s="285"/>
      <c r="D7" s="284"/>
      <c r="E7" s="312"/>
      <c r="F7" s="338" t="s">
        <v>11</v>
      </c>
      <c r="G7" s="339"/>
      <c r="H7" s="165" t="s">
        <v>12</v>
      </c>
      <c r="I7" s="165"/>
      <c r="J7" s="338" t="s">
        <v>13</v>
      </c>
      <c r="K7" s="339"/>
      <c r="L7" s="338" t="s">
        <v>14</v>
      </c>
      <c r="M7" s="339"/>
      <c r="N7" s="338" t="s">
        <v>13</v>
      </c>
      <c r="O7" s="339"/>
      <c r="P7" s="338" t="s">
        <v>14</v>
      </c>
      <c r="Q7" s="339"/>
      <c r="R7" s="309"/>
      <c r="S7" s="310"/>
      <c r="T7" s="319" t="s">
        <v>46</v>
      </c>
      <c r="U7" s="298"/>
      <c r="V7" s="298" t="s">
        <v>47</v>
      </c>
      <c r="W7" s="299"/>
      <c r="X7" s="309"/>
      <c r="Y7" s="310"/>
      <c r="Z7" s="280"/>
      <c r="AA7" s="270"/>
    </row>
    <row r="8" spans="1:27" ht="13.5" thickBot="1">
      <c r="A8" s="334"/>
      <c r="B8" s="115" t="s">
        <v>15</v>
      </c>
      <c r="C8" s="116" t="s">
        <v>16</v>
      </c>
      <c r="D8" s="117" t="s">
        <v>15</v>
      </c>
      <c r="E8" s="118" t="s">
        <v>16</v>
      </c>
      <c r="F8" s="118" t="s">
        <v>15</v>
      </c>
      <c r="G8" s="118" t="s">
        <v>16</v>
      </c>
      <c r="H8" s="118" t="s">
        <v>15</v>
      </c>
      <c r="I8" s="118" t="s">
        <v>16</v>
      </c>
      <c r="J8" s="118" t="s">
        <v>15</v>
      </c>
      <c r="K8" s="118" t="s">
        <v>16</v>
      </c>
      <c r="L8" s="118" t="s">
        <v>15</v>
      </c>
      <c r="M8" s="118" t="s">
        <v>16</v>
      </c>
      <c r="N8" s="118" t="s">
        <v>15</v>
      </c>
      <c r="O8" s="118" t="s">
        <v>16</v>
      </c>
      <c r="P8" s="118" t="s">
        <v>15</v>
      </c>
      <c r="Q8" s="118" t="s">
        <v>16</v>
      </c>
      <c r="R8" s="118" t="s">
        <v>15</v>
      </c>
      <c r="S8" s="118" t="s">
        <v>16</v>
      </c>
      <c r="T8" s="119" t="s">
        <v>15</v>
      </c>
      <c r="U8" s="119" t="s">
        <v>16</v>
      </c>
      <c r="V8" s="119" t="s">
        <v>15</v>
      </c>
      <c r="W8" s="119" t="s">
        <v>16</v>
      </c>
      <c r="X8" s="120" t="s">
        <v>15</v>
      </c>
      <c r="Y8" s="120" t="s">
        <v>16</v>
      </c>
      <c r="Z8" s="280"/>
      <c r="AA8" s="270"/>
    </row>
    <row r="9" spans="1:27" ht="10.5" customHeight="1" thickBot="1">
      <c r="A9" s="303" t="s">
        <v>43</v>
      </c>
      <c r="B9" s="304"/>
      <c r="C9" s="304"/>
      <c r="D9" s="304"/>
      <c r="E9" s="304"/>
      <c r="F9" s="329"/>
      <c r="G9" s="329"/>
      <c r="H9" s="329"/>
      <c r="I9" s="329"/>
      <c r="J9" s="304"/>
      <c r="K9" s="304"/>
      <c r="L9" s="304"/>
      <c r="M9" s="304"/>
      <c r="N9" s="304"/>
      <c r="O9" s="304"/>
      <c r="P9" s="304"/>
      <c r="Q9" s="304"/>
      <c r="R9" s="304"/>
      <c r="S9" s="304"/>
      <c r="T9" s="304"/>
      <c r="U9" s="304"/>
      <c r="V9" s="304"/>
      <c r="W9" s="304"/>
      <c r="X9" s="304"/>
      <c r="Y9" s="304"/>
      <c r="Z9" s="329"/>
      <c r="AA9" s="340"/>
    </row>
    <row r="10" spans="1:27" ht="12.75">
      <c r="A10" s="63" t="s">
        <v>17</v>
      </c>
      <c r="B10" s="14">
        <v>1</v>
      </c>
      <c r="C10" s="49" t="s">
        <v>111</v>
      </c>
      <c r="D10" s="14">
        <v>2</v>
      </c>
      <c r="E10" s="49">
        <v>24</v>
      </c>
      <c r="F10" s="36">
        <v>7</v>
      </c>
      <c r="G10" s="48">
        <v>15</v>
      </c>
      <c r="H10" s="37">
        <v>2</v>
      </c>
      <c r="I10" s="133">
        <v>24</v>
      </c>
      <c r="J10" s="132">
        <v>3</v>
      </c>
      <c r="K10" s="48">
        <v>12</v>
      </c>
      <c r="L10" s="37"/>
      <c r="M10" s="51"/>
      <c r="N10" s="36">
        <v>3</v>
      </c>
      <c r="O10" s="133">
        <v>21</v>
      </c>
      <c r="P10" s="132"/>
      <c r="Q10" s="51"/>
      <c r="R10" s="36">
        <v>1</v>
      </c>
      <c r="S10" s="51">
        <v>27</v>
      </c>
      <c r="T10" s="36"/>
      <c r="U10" s="48"/>
      <c r="V10" s="37">
        <v>2</v>
      </c>
      <c r="W10" s="133">
        <v>24</v>
      </c>
      <c r="X10" s="71"/>
      <c r="Y10" s="160"/>
      <c r="Z10" s="58">
        <v>181</v>
      </c>
      <c r="AA10" s="142">
        <v>1</v>
      </c>
    </row>
    <row r="11" spans="1:27" ht="12.75">
      <c r="A11" s="144" t="s">
        <v>19</v>
      </c>
      <c r="B11" s="15">
        <v>2</v>
      </c>
      <c r="C11" s="46">
        <v>24</v>
      </c>
      <c r="D11" s="15">
        <v>1</v>
      </c>
      <c r="E11" s="46">
        <v>27</v>
      </c>
      <c r="F11" s="15">
        <v>12</v>
      </c>
      <c r="G11" s="11">
        <v>10</v>
      </c>
      <c r="H11" s="17">
        <v>1</v>
      </c>
      <c r="I11" s="41">
        <v>27</v>
      </c>
      <c r="J11" s="16">
        <v>2</v>
      </c>
      <c r="K11" s="11"/>
      <c r="L11" s="17">
        <v>5</v>
      </c>
      <c r="M11" s="47">
        <v>17</v>
      </c>
      <c r="N11" s="15">
        <v>1</v>
      </c>
      <c r="O11" s="41" t="s">
        <v>112</v>
      </c>
      <c r="P11" s="149"/>
      <c r="Q11" s="47"/>
      <c r="R11" s="123">
        <v>2</v>
      </c>
      <c r="S11" s="47">
        <v>24</v>
      </c>
      <c r="T11" s="15"/>
      <c r="U11" s="11"/>
      <c r="V11" s="17">
        <v>5</v>
      </c>
      <c r="W11" s="41">
        <v>17</v>
      </c>
      <c r="X11" s="13"/>
      <c r="Y11" s="62"/>
      <c r="Z11" s="179">
        <v>176</v>
      </c>
      <c r="AA11" s="162">
        <v>2</v>
      </c>
    </row>
    <row r="12" spans="1:27" ht="12.75">
      <c r="A12" s="144" t="s">
        <v>20</v>
      </c>
      <c r="B12" s="15">
        <v>3</v>
      </c>
      <c r="C12" s="46">
        <v>21</v>
      </c>
      <c r="D12" s="15">
        <v>6</v>
      </c>
      <c r="E12" s="46">
        <v>16</v>
      </c>
      <c r="F12" s="15">
        <v>1</v>
      </c>
      <c r="G12" s="11">
        <v>27</v>
      </c>
      <c r="H12" s="17">
        <v>4</v>
      </c>
      <c r="I12" s="41">
        <v>18</v>
      </c>
      <c r="J12" s="16">
        <v>2</v>
      </c>
      <c r="K12" s="11"/>
      <c r="L12" s="17">
        <v>3</v>
      </c>
      <c r="M12" s="47">
        <v>21</v>
      </c>
      <c r="N12" s="15">
        <v>2</v>
      </c>
      <c r="O12" s="41">
        <v>24</v>
      </c>
      <c r="P12" s="149"/>
      <c r="Q12" s="47"/>
      <c r="R12" s="123">
        <v>10</v>
      </c>
      <c r="S12" s="47">
        <v>12</v>
      </c>
      <c r="T12" s="15">
        <v>4</v>
      </c>
      <c r="U12" s="11">
        <v>9</v>
      </c>
      <c r="V12" s="17"/>
      <c r="W12" s="41"/>
      <c r="X12" s="13"/>
      <c r="Y12" s="62"/>
      <c r="Z12" s="179">
        <f aca="true" t="shared" si="0" ref="Z12:Z30">SUM(C12,E12,G12,I12,K12,M12,O12,Q12,S12,U12,W12)</f>
        <v>148</v>
      </c>
      <c r="AA12" s="162">
        <v>3</v>
      </c>
    </row>
    <row r="13" spans="1:27" ht="12.75">
      <c r="A13" s="144" t="s">
        <v>105</v>
      </c>
      <c r="B13" s="15">
        <v>6</v>
      </c>
      <c r="C13" s="46">
        <v>16</v>
      </c>
      <c r="D13" s="15">
        <v>9</v>
      </c>
      <c r="E13" s="46">
        <v>13</v>
      </c>
      <c r="F13" s="15">
        <v>2</v>
      </c>
      <c r="G13" s="11">
        <v>24</v>
      </c>
      <c r="H13" s="17">
        <v>5</v>
      </c>
      <c r="I13" s="41">
        <v>17</v>
      </c>
      <c r="J13" s="16">
        <v>1</v>
      </c>
      <c r="K13" s="11"/>
      <c r="L13" s="17">
        <v>8</v>
      </c>
      <c r="M13" s="47">
        <v>14</v>
      </c>
      <c r="N13" s="15">
        <v>4</v>
      </c>
      <c r="O13" s="41">
        <v>18</v>
      </c>
      <c r="P13" s="149"/>
      <c r="Q13" s="47"/>
      <c r="R13" s="123">
        <v>7</v>
      </c>
      <c r="S13" s="47">
        <v>15</v>
      </c>
      <c r="T13" s="15"/>
      <c r="U13" s="11"/>
      <c r="V13" s="17">
        <v>6</v>
      </c>
      <c r="W13" s="41">
        <v>16</v>
      </c>
      <c r="X13" s="13"/>
      <c r="Y13" s="62"/>
      <c r="Z13" s="179">
        <f t="shared" si="0"/>
        <v>133</v>
      </c>
      <c r="AA13" s="162">
        <v>4</v>
      </c>
    </row>
    <row r="14" spans="1:27" ht="12.75">
      <c r="A14" s="144" t="s">
        <v>18</v>
      </c>
      <c r="B14" s="15">
        <v>9</v>
      </c>
      <c r="C14" s="46">
        <v>13</v>
      </c>
      <c r="D14" s="15">
        <v>4</v>
      </c>
      <c r="E14" s="46">
        <v>18</v>
      </c>
      <c r="F14" s="15">
        <v>4</v>
      </c>
      <c r="G14" s="11">
        <v>18</v>
      </c>
      <c r="H14" s="17">
        <v>3</v>
      </c>
      <c r="I14" s="41">
        <v>21</v>
      </c>
      <c r="J14" s="16">
        <v>1</v>
      </c>
      <c r="K14" s="11"/>
      <c r="L14" s="17">
        <v>4</v>
      </c>
      <c r="M14" s="47">
        <v>18</v>
      </c>
      <c r="N14" s="15">
        <v>1</v>
      </c>
      <c r="O14" s="41">
        <v>27</v>
      </c>
      <c r="P14" s="149"/>
      <c r="Q14" s="47"/>
      <c r="R14" s="123">
        <v>15</v>
      </c>
      <c r="S14" s="47">
        <v>7</v>
      </c>
      <c r="T14" s="15">
        <v>4</v>
      </c>
      <c r="U14" s="11">
        <v>9</v>
      </c>
      <c r="V14" s="17"/>
      <c r="W14" s="41"/>
      <c r="X14" s="13"/>
      <c r="Y14" s="62"/>
      <c r="Z14" s="179">
        <f t="shared" si="0"/>
        <v>131</v>
      </c>
      <c r="AA14" s="162">
        <v>5</v>
      </c>
    </row>
    <row r="15" spans="1:27" ht="12.75">
      <c r="A15" s="144" t="s">
        <v>22</v>
      </c>
      <c r="B15" s="15">
        <v>11</v>
      </c>
      <c r="C15" s="46">
        <v>11</v>
      </c>
      <c r="D15" s="15">
        <v>5</v>
      </c>
      <c r="E15" s="46">
        <v>17</v>
      </c>
      <c r="F15" s="15">
        <v>14</v>
      </c>
      <c r="G15" s="11">
        <v>8</v>
      </c>
      <c r="H15" s="17">
        <v>16</v>
      </c>
      <c r="I15" s="41">
        <v>6</v>
      </c>
      <c r="J15" s="16">
        <v>1</v>
      </c>
      <c r="K15" s="11"/>
      <c r="L15" s="17">
        <v>2</v>
      </c>
      <c r="M15" s="47">
        <v>24</v>
      </c>
      <c r="N15" s="15">
        <v>1</v>
      </c>
      <c r="O15" s="41">
        <v>27</v>
      </c>
      <c r="P15" s="149"/>
      <c r="Q15" s="47"/>
      <c r="R15" s="123">
        <v>5</v>
      </c>
      <c r="S15" s="47">
        <v>17</v>
      </c>
      <c r="T15" s="15">
        <v>4</v>
      </c>
      <c r="U15" s="11">
        <v>9</v>
      </c>
      <c r="V15" s="17"/>
      <c r="W15" s="41"/>
      <c r="X15" s="13"/>
      <c r="Y15" s="62"/>
      <c r="Z15" s="179">
        <f t="shared" si="0"/>
        <v>119</v>
      </c>
      <c r="AA15" s="183">
        <v>6</v>
      </c>
    </row>
    <row r="16" spans="1:27" ht="12.75">
      <c r="A16" s="148" t="s">
        <v>23</v>
      </c>
      <c r="B16" s="19">
        <v>15</v>
      </c>
      <c r="C16" s="50">
        <v>7</v>
      </c>
      <c r="D16" s="19">
        <v>11</v>
      </c>
      <c r="E16" s="50">
        <v>11</v>
      </c>
      <c r="F16" s="15">
        <v>6</v>
      </c>
      <c r="G16" s="11">
        <v>16</v>
      </c>
      <c r="H16" s="17">
        <v>12</v>
      </c>
      <c r="I16" s="41">
        <v>10</v>
      </c>
      <c r="J16" s="16">
        <v>5</v>
      </c>
      <c r="K16" s="11">
        <v>6</v>
      </c>
      <c r="L16" s="17"/>
      <c r="M16" s="47"/>
      <c r="N16" s="15">
        <v>9</v>
      </c>
      <c r="O16" s="41">
        <v>13</v>
      </c>
      <c r="P16" s="149"/>
      <c r="Q16" s="35"/>
      <c r="R16" s="123">
        <v>3</v>
      </c>
      <c r="S16" s="47">
        <v>21</v>
      </c>
      <c r="T16" s="15"/>
      <c r="U16" s="11"/>
      <c r="V16" s="17">
        <v>1</v>
      </c>
      <c r="W16" s="41" t="s">
        <v>113</v>
      </c>
      <c r="X16" s="13"/>
      <c r="Y16" s="62"/>
      <c r="Z16" s="179">
        <v>116</v>
      </c>
      <c r="AA16" s="183" t="s">
        <v>109</v>
      </c>
    </row>
    <row r="17" spans="1:27" ht="12.75">
      <c r="A17" s="144" t="s">
        <v>106</v>
      </c>
      <c r="B17" s="15">
        <v>5</v>
      </c>
      <c r="C17" s="46">
        <v>17</v>
      </c>
      <c r="D17" s="15">
        <v>16</v>
      </c>
      <c r="E17" s="46">
        <v>6</v>
      </c>
      <c r="F17" s="15">
        <v>8</v>
      </c>
      <c r="G17" s="11">
        <v>14</v>
      </c>
      <c r="H17" s="17">
        <v>6</v>
      </c>
      <c r="I17" s="41">
        <v>16</v>
      </c>
      <c r="J17" s="16">
        <v>2</v>
      </c>
      <c r="K17" s="11"/>
      <c r="L17" s="17">
        <v>6</v>
      </c>
      <c r="M17" s="47">
        <v>16</v>
      </c>
      <c r="N17" s="15">
        <v>2</v>
      </c>
      <c r="O17" s="41">
        <v>24</v>
      </c>
      <c r="P17" s="149"/>
      <c r="Q17" s="35"/>
      <c r="R17" s="131">
        <v>14</v>
      </c>
      <c r="S17" s="152">
        <v>8</v>
      </c>
      <c r="T17" s="15"/>
      <c r="U17" s="11"/>
      <c r="V17" s="17">
        <v>8</v>
      </c>
      <c r="W17" s="41">
        <v>14</v>
      </c>
      <c r="X17" s="13"/>
      <c r="Y17" s="62"/>
      <c r="Z17" s="179">
        <f t="shared" si="0"/>
        <v>115</v>
      </c>
      <c r="AA17" s="183" t="s">
        <v>110</v>
      </c>
    </row>
    <row r="18" spans="1:27" ht="12.75">
      <c r="A18" s="144" t="s">
        <v>52</v>
      </c>
      <c r="B18" s="15">
        <v>8</v>
      </c>
      <c r="C18" s="47">
        <v>14</v>
      </c>
      <c r="D18" s="15">
        <v>13</v>
      </c>
      <c r="E18" s="47">
        <v>9</v>
      </c>
      <c r="F18" s="15">
        <v>19</v>
      </c>
      <c r="G18" s="11">
        <v>3</v>
      </c>
      <c r="H18" s="17">
        <v>9</v>
      </c>
      <c r="I18" s="41">
        <v>13</v>
      </c>
      <c r="J18" s="16">
        <v>2</v>
      </c>
      <c r="K18" s="11"/>
      <c r="L18" s="17">
        <v>7</v>
      </c>
      <c r="M18" s="47">
        <v>15</v>
      </c>
      <c r="N18" s="15">
        <v>2</v>
      </c>
      <c r="O18" s="41">
        <v>24</v>
      </c>
      <c r="P18" s="149"/>
      <c r="Q18" s="35"/>
      <c r="R18" s="123">
        <v>9</v>
      </c>
      <c r="S18" s="47">
        <v>13</v>
      </c>
      <c r="T18" s="15"/>
      <c r="U18" s="11"/>
      <c r="V18" s="17">
        <v>4</v>
      </c>
      <c r="W18" s="41">
        <v>18</v>
      </c>
      <c r="X18" s="72"/>
      <c r="Y18" s="161"/>
      <c r="Z18" s="179">
        <f t="shared" si="0"/>
        <v>109</v>
      </c>
      <c r="AA18" s="162">
        <v>9</v>
      </c>
    </row>
    <row r="19" spans="1:27" ht="12.75">
      <c r="A19" s="144" t="s">
        <v>25</v>
      </c>
      <c r="B19" s="15">
        <v>14</v>
      </c>
      <c r="C19" s="46">
        <v>8</v>
      </c>
      <c r="D19" s="15">
        <v>8</v>
      </c>
      <c r="E19" s="46">
        <v>14</v>
      </c>
      <c r="F19" s="15">
        <v>5</v>
      </c>
      <c r="G19" s="11">
        <v>17</v>
      </c>
      <c r="H19" s="17">
        <v>20</v>
      </c>
      <c r="I19" s="41">
        <v>2</v>
      </c>
      <c r="J19" s="16">
        <v>1</v>
      </c>
      <c r="K19" s="11"/>
      <c r="L19" s="17">
        <v>1</v>
      </c>
      <c r="M19" s="47">
        <v>27</v>
      </c>
      <c r="N19" s="15">
        <v>5</v>
      </c>
      <c r="O19" s="41">
        <v>17</v>
      </c>
      <c r="P19" s="149"/>
      <c r="Q19" s="35"/>
      <c r="R19" s="123">
        <v>12</v>
      </c>
      <c r="S19" s="47">
        <v>10</v>
      </c>
      <c r="T19" s="15">
        <v>5</v>
      </c>
      <c r="U19" s="11">
        <v>6</v>
      </c>
      <c r="V19" s="17"/>
      <c r="W19" s="41"/>
      <c r="X19" s="13"/>
      <c r="Y19" s="62"/>
      <c r="Z19" s="179">
        <f t="shared" si="0"/>
        <v>101</v>
      </c>
      <c r="AA19" s="162">
        <v>10</v>
      </c>
    </row>
    <row r="20" spans="1:27" ht="12.75">
      <c r="A20" s="144" t="s">
        <v>42</v>
      </c>
      <c r="B20" s="15">
        <v>7</v>
      </c>
      <c r="C20" s="126">
        <v>15</v>
      </c>
      <c r="D20" s="15">
        <v>18</v>
      </c>
      <c r="E20" s="126">
        <v>4</v>
      </c>
      <c r="F20" s="15">
        <v>3</v>
      </c>
      <c r="G20" s="11">
        <v>21</v>
      </c>
      <c r="H20" s="17">
        <v>10</v>
      </c>
      <c r="I20" s="41">
        <v>12</v>
      </c>
      <c r="J20" s="16">
        <v>5</v>
      </c>
      <c r="K20" s="11">
        <v>6</v>
      </c>
      <c r="L20" s="20"/>
      <c r="M20" s="54"/>
      <c r="N20" s="15">
        <v>3</v>
      </c>
      <c r="O20" s="41">
        <v>21</v>
      </c>
      <c r="P20" s="149"/>
      <c r="Q20" s="35"/>
      <c r="R20" s="123">
        <v>13</v>
      </c>
      <c r="S20" s="47">
        <v>9</v>
      </c>
      <c r="T20" s="15">
        <v>3</v>
      </c>
      <c r="U20" s="164">
        <v>12</v>
      </c>
      <c r="V20" s="17"/>
      <c r="W20" s="154"/>
      <c r="X20" s="74"/>
      <c r="Y20" s="159"/>
      <c r="Z20" s="179">
        <f t="shared" si="0"/>
        <v>100</v>
      </c>
      <c r="AA20" s="167">
        <v>11</v>
      </c>
    </row>
    <row r="21" spans="1:27" ht="12.75">
      <c r="A21" s="144" t="s">
        <v>28</v>
      </c>
      <c r="B21" s="15">
        <v>13</v>
      </c>
      <c r="C21" s="46">
        <v>9</v>
      </c>
      <c r="D21" s="15">
        <v>14</v>
      </c>
      <c r="E21" s="46">
        <v>8</v>
      </c>
      <c r="F21" s="15">
        <v>16</v>
      </c>
      <c r="G21" s="11">
        <v>6</v>
      </c>
      <c r="H21" s="17">
        <v>14</v>
      </c>
      <c r="I21" s="41">
        <v>8</v>
      </c>
      <c r="J21" s="16">
        <v>3</v>
      </c>
      <c r="K21" s="11">
        <v>12</v>
      </c>
      <c r="L21" s="17"/>
      <c r="M21" s="47"/>
      <c r="N21" s="15">
        <v>5</v>
      </c>
      <c r="O21" s="41">
        <v>17</v>
      </c>
      <c r="P21" s="149"/>
      <c r="Q21" s="35"/>
      <c r="R21" s="123">
        <v>6</v>
      </c>
      <c r="S21" s="47">
        <v>16</v>
      </c>
      <c r="T21" s="15"/>
      <c r="U21" s="11"/>
      <c r="V21" s="17">
        <v>3</v>
      </c>
      <c r="W21" s="41">
        <v>21</v>
      </c>
      <c r="X21" s="13"/>
      <c r="Y21" s="62"/>
      <c r="Z21" s="179">
        <f t="shared" si="0"/>
        <v>97</v>
      </c>
      <c r="AA21" s="162">
        <v>12</v>
      </c>
    </row>
    <row r="22" spans="1:27" ht="12.75">
      <c r="A22" s="144" t="s">
        <v>24</v>
      </c>
      <c r="B22" s="15">
        <v>12</v>
      </c>
      <c r="C22" s="46">
        <v>10</v>
      </c>
      <c r="D22" s="15">
        <v>12</v>
      </c>
      <c r="E22" s="46">
        <v>10</v>
      </c>
      <c r="F22" s="15">
        <v>9</v>
      </c>
      <c r="G22" s="11">
        <v>13</v>
      </c>
      <c r="H22" s="17">
        <v>13</v>
      </c>
      <c r="I22" s="41">
        <v>9</v>
      </c>
      <c r="J22" s="16">
        <v>3</v>
      </c>
      <c r="K22" s="11">
        <v>12</v>
      </c>
      <c r="L22" s="17"/>
      <c r="M22" s="47"/>
      <c r="N22" s="15">
        <v>7</v>
      </c>
      <c r="O22" s="41">
        <v>15</v>
      </c>
      <c r="P22" s="149"/>
      <c r="Q22" s="35"/>
      <c r="R22" s="123">
        <v>4</v>
      </c>
      <c r="S22" s="47">
        <v>18</v>
      </c>
      <c r="T22" s="15">
        <v>5</v>
      </c>
      <c r="U22" s="11">
        <v>6</v>
      </c>
      <c r="V22" s="17"/>
      <c r="W22" s="41"/>
      <c r="X22" s="13"/>
      <c r="Y22" s="62"/>
      <c r="Z22" s="179">
        <f t="shared" si="0"/>
        <v>93</v>
      </c>
      <c r="AA22" s="162">
        <v>13</v>
      </c>
    </row>
    <row r="23" spans="1:27" ht="12.75">
      <c r="A23" s="144" t="s">
        <v>51</v>
      </c>
      <c r="B23" s="15">
        <v>18</v>
      </c>
      <c r="C23" s="46">
        <v>4</v>
      </c>
      <c r="D23" s="15">
        <v>7</v>
      </c>
      <c r="E23" s="46">
        <v>15</v>
      </c>
      <c r="F23" s="15">
        <v>11</v>
      </c>
      <c r="G23" s="11">
        <v>11</v>
      </c>
      <c r="H23" s="17">
        <v>7</v>
      </c>
      <c r="I23" s="41">
        <v>15</v>
      </c>
      <c r="J23" s="16">
        <v>4</v>
      </c>
      <c r="K23" s="11">
        <v>9</v>
      </c>
      <c r="L23" s="17"/>
      <c r="M23" s="47"/>
      <c r="N23" s="15">
        <v>3</v>
      </c>
      <c r="O23" s="41">
        <v>21</v>
      </c>
      <c r="P23" s="149"/>
      <c r="Q23" s="35"/>
      <c r="R23" s="123">
        <v>20</v>
      </c>
      <c r="S23" s="47">
        <v>2</v>
      </c>
      <c r="T23" s="15">
        <v>3</v>
      </c>
      <c r="U23" s="11">
        <v>12</v>
      </c>
      <c r="V23" s="17"/>
      <c r="W23" s="41"/>
      <c r="X23" s="13"/>
      <c r="Y23" s="62"/>
      <c r="Z23" s="179">
        <f t="shared" si="0"/>
        <v>89</v>
      </c>
      <c r="AA23" s="167">
        <v>14</v>
      </c>
    </row>
    <row r="24" spans="1:27" ht="12.75">
      <c r="A24" s="144" t="s">
        <v>27</v>
      </c>
      <c r="B24" s="15">
        <v>4</v>
      </c>
      <c r="C24" s="46">
        <v>18</v>
      </c>
      <c r="D24" s="15">
        <v>15</v>
      </c>
      <c r="E24" s="46">
        <v>7</v>
      </c>
      <c r="F24" s="15">
        <v>13</v>
      </c>
      <c r="G24" s="11">
        <v>9</v>
      </c>
      <c r="H24" s="17">
        <v>8</v>
      </c>
      <c r="I24" s="41">
        <v>14</v>
      </c>
      <c r="J24" s="16">
        <v>4</v>
      </c>
      <c r="K24" s="11">
        <v>9</v>
      </c>
      <c r="L24" s="17"/>
      <c r="M24" s="47"/>
      <c r="N24" s="15">
        <v>8</v>
      </c>
      <c r="O24" s="41">
        <v>14</v>
      </c>
      <c r="P24" s="149"/>
      <c r="Q24" s="35"/>
      <c r="R24" s="123">
        <v>16</v>
      </c>
      <c r="S24" s="47">
        <v>6</v>
      </c>
      <c r="T24" s="15">
        <v>4</v>
      </c>
      <c r="U24" s="11">
        <v>9</v>
      </c>
      <c r="V24" s="17"/>
      <c r="W24" s="153"/>
      <c r="X24" s="72"/>
      <c r="Y24" s="161"/>
      <c r="Z24" s="179">
        <f t="shared" si="0"/>
        <v>86</v>
      </c>
      <c r="AA24" s="167">
        <v>15</v>
      </c>
    </row>
    <row r="25" spans="1:27" ht="12.75">
      <c r="A25" s="144" t="s">
        <v>30</v>
      </c>
      <c r="B25" s="15">
        <v>10</v>
      </c>
      <c r="C25" s="46">
        <v>12</v>
      </c>
      <c r="D25" s="15">
        <v>3</v>
      </c>
      <c r="E25" s="47">
        <v>21</v>
      </c>
      <c r="F25" s="15">
        <v>10</v>
      </c>
      <c r="G25" s="11">
        <v>12</v>
      </c>
      <c r="H25" s="17">
        <v>17</v>
      </c>
      <c r="I25" s="41">
        <v>5</v>
      </c>
      <c r="J25" s="16">
        <v>5</v>
      </c>
      <c r="K25" s="11">
        <v>6</v>
      </c>
      <c r="L25" s="17"/>
      <c r="M25" s="47"/>
      <c r="N25" s="15">
        <v>4</v>
      </c>
      <c r="O25" s="41">
        <v>18</v>
      </c>
      <c r="P25" s="149"/>
      <c r="Q25" s="35"/>
      <c r="R25" s="123">
        <v>19</v>
      </c>
      <c r="S25" s="47">
        <v>3</v>
      </c>
      <c r="T25" s="15">
        <v>5</v>
      </c>
      <c r="U25" s="11">
        <v>6</v>
      </c>
      <c r="V25" s="17"/>
      <c r="W25" s="41"/>
      <c r="X25" s="13"/>
      <c r="Y25" s="62"/>
      <c r="Z25" s="179">
        <f t="shared" si="0"/>
        <v>83</v>
      </c>
      <c r="AA25" s="167">
        <v>16</v>
      </c>
    </row>
    <row r="26" spans="1:27" ht="12.75">
      <c r="A26" s="144" t="s">
        <v>29</v>
      </c>
      <c r="B26" s="15">
        <v>17</v>
      </c>
      <c r="C26" s="46">
        <v>5</v>
      </c>
      <c r="D26" s="15">
        <v>10</v>
      </c>
      <c r="E26" s="46">
        <v>12</v>
      </c>
      <c r="F26" s="15">
        <v>20</v>
      </c>
      <c r="G26" s="11">
        <v>2</v>
      </c>
      <c r="H26" s="17">
        <v>19</v>
      </c>
      <c r="I26" s="41">
        <v>3</v>
      </c>
      <c r="J26" s="16">
        <v>3</v>
      </c>
      <c r="K26" s="11">
        <v>12</v>
      </c>
      <c r="L26" s="17"/>
      <c r="M26" s="47"/>
      <c r="N26" s="15">
        <v>4</v>
      </c>
      <c r="O26" s="41">
        <v>18</v>
      </c>
      <c r="P26" s="149"/>
      <c r="Q26" s="35"/>
      <c r="R26" s="123">
        <v>11</v>
      </c>
      <c r="S26" s="47">
        <v>11</v>
      </c>
      <c r="T26" s="15"/>
      <c r="U26" s="11"/>
      <c r="V26" s="17">
        <v>7</v>
      </c>
      <c r="W26" s="41">
        <v>15</v>
      </c>
      <c r="X26" s="13"/>
      <c r="Y26" s="62"/>
      <c r="Z26" s="179">
        <f t="shared" si="0"/>
        <v>78</v>
      </c>
      <c r="AA26" s="167">
        <v>17</v>
      </c>
    </row>
    <row r="27" spans="1:27" ht="12.75">
      <c r="A27" s="144" t="s">
        <v>107</v>
      </c>
      <c r="B27" s="15">
        <v>19</v>
      </c>
      <c r="C27" s="46">
        <v>3</v>
      </c>
      <c r="D27" s="15">
        <v>17</v>
      </c>
      <c r="E27" s="46">
        <v>5</v>
      </c>
      <c r="F27" s="15">
        <v>15</v>
      </c>
      <c r="G27" s="11">
        <v>7</v>
      </c>
      <c r="H27" s="17">
        <v>11</v>
      </c>
      <c r="I27" s="41">
        <v>11</v>
      </c>
      <c r="J27" s="16">
        <v>5</v>
      </c>
      <c r="K27" s="43">
        <v>6</v>
      </c>
      <c r="L27" s="17"/>
      <c r="M27" s="47"/>
      <c r="N27" s="25">
        <v>6</v>
      </c>
      <c r="O27" s="41">
        <v>16</v>
      </c>
      <c r="P27" s="149"/>
      <c r="Q27" s="35"/>
      <c r="R27" s="123">
        <v>18</v>
      </c>
      <c r="S27" s="47">
        <v>4</v>
      </c>
      <c r="T27" s="15">
        <v>3</v>
      </c>
      <c r="U27" s="11">
        <v>12</v>
      </c>
      <c r="V27" s="17"/>
      <c r="W27" s="41"/>
      <c r="X27" s="13"/>
      <c r="Y27" s="62"/>
      <c r="Z27" s="179">
        <f t="shared" si="0"/>
        <v>64</v>
      </c>
      <c r="AA27" s="162">
        <v>18</v>
      </c>
    </row>
    <row r="28" spans="1:27" ht="12.75">
      <c r="A28" s="144" t="s">
        <v>54</v>
      </c>
      <c r="B28" s="15">
        <v>20</v>
      </c>
      <c r="C28" s="46">
        <v>2</v>
      </c>
      <c r="D28" s="15">
        <v>19</v>
      </c>
      <c r="E28" s="46">
        <v>3</v>
      </c>
      <c r="F28" s="15">
        <v>17</v>
      </c>
      <c r="G28" s="11">
        <v>5</v>
      </c>
      <c r="H28" s="17">
        <v>18</v>
      </c>
      <c r="I28" s="41">
        <v>4</v>
      </c>
      <c r="J28" s="16">
        <v>4</v>
      </c>
      <c r="K28" s="11">
        <v>9</v>
      </c>
      <c r="L28" s="17"/>
      <c r="M28" s="47"/>
      <c r="N28" s="15">
        <v>10</v>
      </c>
      <c r="O28" s="156">
        <v>12</v>
      </c>
      <c r="P28" s="149"/>
      <c r="Q28" s="35"/>
      <c r="R28" s="123">
        <v>8</v>
      </c>
      <c r="S28" s="47">
        <v>14</v>
      </c>
      <c r="T28" s="15">
        <v>3</v>
      </c>
      <c r="U28" s="11">
        <v>12</v>
      </c>
      <c r="V28" s="17"/>
      <c r="W28" s="41"/>
      <c r="X28" s="13"/>
      <c r="Y28" s="62"/>
      <c r="Z28" s="179">
        <f t="shared" si="0"/>
        <v>61</v>
      </c>
      <c r="AA28" s="162">
        <v>19</v>
      </c>
    </row>
    <row r="29" spans="1:27" ht="12.75">
      <c r="A29" s="144" t="s">
        <v>53</v>
      </c>
      <c r="B29" s="15">
        <v>16</v>
      </c>
      <c r="C29" s="46">
        <v>6</v>
      </c>
      <c r="D29" s="15">
        <v>20</v>
      </c>
      <c r="E29" s="46">
        <v>2</v>
      </c>
      <c r="F29" s="15">
        <v>21</v>
      </c>
      <c r="G29" s="11">
        <v>1</v>
      </c>
      <c r="H29" s="286" t="s">
        <v>103</v>
      </c>
      <c r="I29" s="325"/>
      <c r="J29" s="16">
        <v>4</v>
      </c>
      <c r="K29" s="11">
        <v>9</v>
      </c>
      <c r="L29" s="17"/>
      <c r="M29" s="47"/>
      <c r="N29" s="15">
        <v>5</v>
      </c>
      <c r="O29" s="41">
        <v>17</v>
      </c>
      <c r="P29" s="149"/>
      <c r="Q29" s="35"/>
      <c r="R29" s="123">
        <v>17</v>
      </c>
      <c r="S29" s="47">
        <v>5</v>
      </c>
      <c r="T29" s="15">
        <v>5</v>
      </c>
      <c r="U29" s="11">
        <v>6</v>
      </c>
      <c r="V29" s="17"/>
      <c r="W29" s="41"/>
      <c r="X29" s="13"/>
      <c r="Y29" s="62"/>
      <c r="Z29" s="179">
        <f t="shared" si="0"/>
        <v>46</v>
      </c>
      <c r="AA29" s="167">
        <v>20</v>
      </c>
    </row>
    <row r="30" spans="1:27" ht="13.5" thickBot="1">
      <c r="A30" s="143" t="s">
        <v>55</v>
      </c>
      <c r="B30" s="22">
        <v>21</v>
      </c>
      <c r="C30" s="141">
        <v>1</v>
      </c>
      <c r="D30" s="291" t="s">
        <v>103</v>
      </c>
      <c r="E30" s="331"/>
      <c r="F30" s="296" t="s">
        <v>103</v>
      </c>
      <c r="G30" s="301"/>
      <c r="H30" s="301" t="s">
        <v>103</v>
      </c>
      <c r="I30" s="326"/>
      <c r="J30" s="122">
        <v>6</v>
      </c>
      <c r="K30" s="42">
        <v>3</v>
      </c>
      <c r="L30" s="24"/>
      <c r="M30" s="55"/>
      <c r="N30" s="291" t="s">
        <v>103</v>
      </c>
      <c r="O30" s="300"/>
      <c r="P30" s="150"/>
      <c r="Q30" s="56"/>
      <c r="R30" s="291" t="s">
        <v>103</v>
      </c>
      <c r="S30" s="300"/>
      <c r="T30" s="291" t="s">
        <v>103</v>
      </c>
      <c r="U30" s="300"/>
      <c r="V30" s="24"/>
      <c r="W30" s="147"/>
      <c r="X30" s="66"/>
      <c r="Y30" s="67"/>
      <c r="Z30" s="182">
        <f t="shared" si="0"/>
        <v>4</v>
      </c>
      <c r="AA30" s="163">
        <v>21</v>
      </c>
    </row>
    <row r="31" spans="1:27" ht="9.75" customHeight="1" thickBot="1">
      <c r="A31" s="327" t="s">
        <v>38</v>
      </c>
      <c r="B31" s="328"/>
      <c r="C31" s="328"/>
      <c r="D31" s="329"/>
      <c r="E31" s="329"/>
      <c r="F31" s="328"/>
      <c r="G31" s="328"/>
      <c r="H31" s="328"/>
      <c r="I31" s="328"/>
      <c r="J31" s="329"/>
      <c r="K31" s="329"/>
      <c r="L31" s="329"/>
      <c r="M31" s="329"/>
      <c r="N31" s="328"/>
      <c r="O31" s="328"/>
      <c r="P31" s="329"/>
      <c r="Q31" s="329"/>
      <c r="R31" s="328"/>
      <c r="S31" s="329"/>
      <c r="T31" s="329"/>
      <c r="U31" s="329"/>
      <c r="V31" s="329"/>
      <c r="W31" s="329"/>
      <c r="X31" s="329"/>
      <c r="Y31" s="329"/>
      <c r="Z31" s="328"/>
      <c r="AA31" s="330"/>
    </row>
    <row r="32" spans="1:27" ht="12.75">
      <c r="A32" s="29" t="s">
        <v>19</v>
      </c>
      <c r="B32" s="21">
        <v>2</v>
      </c>
      <c r="C32" s="133">
        <v>15</v>
      </c>
      <c r="D32" s="21">
        <v>1</v>
      </c>
      <c r="E32" s="133">
        <v>18</v>
      </c>
      <c r="F32" s="63"/>
      <c r="G32" s="64"/>
      <c r="H32" s="64"/>
      <c r="I32" s="178"/>
      <c r="J32" s="21"/>
      <c r="K32" s="23"/>
      <c r="L32" s="23">
        <v>1</v>
      </c>
      <c r="M32" s="133">
        <v>18</v>
      </c>
      <c r="N32" s="21">
        <v>1</v>
      </c>
      <c r="O32" s="155">
        <v>18</v>
      </c>
      <c r="P32" s="21"/>
      <c r="Q32" s="157"/>
      <c r="R32" s="36">
        <v>2</v>
      </c>
      <c r="S32" s="133">
        <v>15</v>
      </c>
      <c r="T32" s="63"/>
      <c r="U32" s="64"/>
      <c r="V32" s="64"/>
      <c r="W32" s="178"/>
      <c r="X32" s="21">
        <v>1</v>
      </c>
      <c r="Y32" s="125">
        <v>18</v>
      </c>
      <c r="Z32" s="58">
        <f>SUM(C32,E32,K32,M32,O32,Q32,S32,Y32)</f>
        <v>102</v>
      </c>
      <c r="AA32" s="31">
        <v>1</v>
      </c>
    </row>
    <row r="33" spans="1:27" ht="12.75">
      <c r="A33" s="28" t="s">
        <v>33</v>
      </c>
      <c r="B33" s="19">
        <v>1</v>
      </c>
      <c r="C33" s="134" t="s">
        <v>114</v>
      </c>
      <c r="D33" s="19">
        <v>11</v>
      </c>
      <c r="E33" s="134">
        <v>2</v>
      </c>
      <c r="F33" s="13"/>
      <c r="G33" s="62"/>
      <c r="H33" s="62"/>
      <c r="I33" s="65"/>
      <c r="J33" s="19"/>
      <c r="K33" s="174"/>
      <c r="L33" s="174">
        <v>2</v>
      </c>
      <c r="M33" s="134">
        <v>15</v>
      </c>
      <c r="N33" s="131">
        <v>2</v>
      </c>
      <c r="O33" s="134">
        <v>15</v>
      </c>
      <c r="P33" s="19"/>
      <c r="Q33" s="175"/>
      <c r="R33" s="131">
        <v>5</v>
      </c>
      <c r="S33" s="134">
        <v>8</v>
      </c>
      <c r="T33" s="13"/>
      <c r="U33" s="62"/>
      <c r="V33" s="62"/>
      <c r="W33" s="65"/>
      <c r="X33" s="19">
        <v>8</v>
      </c>
      <c r="Y33" s="180">
        <v>5</v>
      </c>
      <c r="Z33" s="179">
        <v>74</v>
      </c>
      <c r="AA33" s="177">
        <v>2</v>
      </c>
    </row>
    <row r="34" spans="1:43" ht="12.75">
      <c r="A34" s="27" t="s">
        <v>34</v>
      </c>
      <c r="B34" s="15">
        <v>6</v>
      </c>
      <c r="C34" s="41">
        <v>7</v>
      </c>
      <c r="D34" s="15">
        <v>9</v>
      </c>
      <c r="E34" s="41">
        <v>4</v>
      </c>
      <c r="F34" s="13"/>
      <c r="G34" s="62"/>
      <c r="H34" s="62"/>
      <c r="I34" s="65"/>
      <c r="J34" s="15"/>
      <c r="K34" s="17"/>
      <c r="L34" s="17">
        <v>5</v>
      </c>
      <c r="M34" s="41">
        <v>8</v>
      </c>
      <c r="N34" s="123">
        <v>1</v>
      </c>
      <c r="O34" s="41">
        <v>18</v>
      </c>
      <c r="P34" s="15"/>
      <c r="Q34" s="41"/>
      <c r="R34" s="123">
        <v>4</v>
      </c>
      <c r="S34" s="41">
        <v>9</v>
      </c>
      <c r="T34" s="13"/>
      <c r="U34" s="62"/>
      <c r="V34" s="62"/>
      <c r="W34" s="65"/>
      <c r="X34" s="15">
        <v>2</v>
      </c>
      <c r="Y34" s="126">
        <v>15</v>
      </c>
      <c r="Z34" s="179">
        <f>SUM(C34,E34,K34,M34,O34,Q34,S34,Y34)</f>
        <v>61</v>
      </c>
      <c r="AA34" s="32">
        <v>3</v>
      </c>
      <c r="AB34" s="146"/>
      <c r="AC34" s="146"/>
      <c r="AD34" s="146"/>
      <c r="AE34" s="146"/>
      <c r="AF34" s="146"/>
      <c r="AG34" s="146"/>
      <c r="AH34" s="146"/>
      <c r="AI34" s="146"/>
      <c r="AJ34" s="146"/>
      <c r="AK34" s="146"/>
      <c r="AL34" s="146"/>
      <c r="AM34" s="146"/>
      <c r="AN34" s="146"/>
      <c r="AO34" s="146"/>
      <c r="AP34" s="146"/>
      <c r="AQ34" s="146"/>
    </row>
    <row r="35" spans="1:27" ht="12.75">
      <c r="A35" s="27" t="s">
        <v>40</v>
      </c>
      <c r="B35" s="15">
        <v>4</v>
      </c>
      <c r="C35" s="41">
        <v>9</v>
      </c>
      <c r="D35" s="15">
        <v>2</v>
      </c>
      <c r="E35" s="41">
        <v>15</v>
      </c>
      <c r="F35" s="13"/>
      <c r="G35" s="62"/>
      <c r="H35" s="62"/>
      <c r="I35" s="65"/>
      <c r="J35" s="15"/>
      <c r="K35" s="17"/>
      <c r="L35" s="17">
        <v>3</v>
      </c>
      <c r="M35" s="41">
        <v>12</v>
      </c>
      <c r="N35" s="123">
        <v>4</v>
      </c>
      <c r="O35" s="41">
        <v>9</v>
      </c>
      <c r="P35" s="151"/>
      <c r="Q35" s="41"/>
      <c r="R35" s="123">
        <v>8</v>
      </c>
      <c r="S35" s="41">
        <v>5</v>
      </c>
      <c r="T35" s="13"/>
      <c r="U35" s="62"/>
      <c r="V35" s="62"/>
      <c r="W35" s="65"/>
      <c r="X35" s="15">
        <v>5</v>
      </c>
      <c r="Y35" s="126">
        <v>8</v>
      </c>
      <c r="Z35" s="179">
        <f>SUM(C35,E35,K35,M35,O35,Q35,S35,Y35)</f>
        <v>58</v>
      </c>
      <c r="AA35" s="32">
        <v>4</v>
      </c>
    </row>
    <row r="36" spans="1:27" ht="12.75">
      <c r="A36" s="27" t="s">
        <v>37</v>
      </c>
      <c r="B36" s="15">
        <v>3</v>
      </c>
      <c r="C36" s="41">
        <v>12</v>
      </c>
      <c r="D36" s="15">
        <v>7</v>
      </c>
      <c r="E36" s="41">
        <v>6</v>
      </c>
      <c r="F36" s="13"/>
      <c r="G36" s="62"/>
      <c r="H36" s="62"/>
      <c r="I36" s="65"/>
      <c r="J36" s="15"/>
      <c r="K36" s="17"/>
      <c r="L36" s="17">
        <v>7</v>
      </c>
      <c r="M36" s="41">
        <v>6</v>
      </c>
      <c r="N36" s="123">
        <v>3</v>
      </c>
      <c r="O36" s="41">
        <v>12</v>
      </c>
      <c r="P36" s="15"/>
      <c r="Q36" s="145"/>
      <c r="R36" s="123">
        <v>3</v>
      </c>
      <c r="S36" s="41">
        <v>12</v>
      </c>
      <c r="T36" s="13"/>
      <c r="U36" s="62"/>
      <c r="V36" s="62"/>
      <c r="W36" s="65"/>
      <c r="X36" s="15">
        <v>4</v>
      </c>
      <c r="Y36" s="126">
        <v>9</v>
      </c>
      <c r="Z36" s="179">
        <f aca="true" t="shared" si="1" ref="Z36:Z43">SUM(C36,E36,K36,M36,O36,Q36,S36,Y36)</f>
        <v>57</v>
      </c>
      <c r="AA36" s="32">
        <v>5</v>
      </c>
    </row>
    <row r="37" spans="1:27" ht="12.75">
      <c r="A37" s="27" t="s">
        <v>36</v>
      </c>
      <c r="B37" s="15">
        <v>5</v>
      </c>
      <c r="C37" s="41">
        <v>8</v>
      </c>
      <c r="D37" s="15">
        <v>4</v>
      </c>
      <c r="E37" s="41">
        <v>9</v>
      </c>
      <c r="F37" s="13"/>
      <c r="G37" s="62"/>
      <c r="H37" s="62"/>
      <c r="I37" s="65"/>
      <c r="J37" s="15"/>
      <c r="K37" s="17"/>
      <c r="L37" s="17">
        <v>4</v>
      </c>
      <c r="M37" s="41">
        <v>9</v>
      </c>
      <c r="N37" s="123">
        <v>3</v>
      </c>
      <c r="O37" s="41">
        <v>12</v>
      </c>
      <c r="P37" s="15"/>
      <c r="Q37" s="145"/>
      <c r="R37" s="123">
        <v>7</v>
      </c>
      <c r="S37" s="41">
        <v>6</v>
      </c>
      <c r="T37" s="13"/>
      <c r="U37" s="62"/>
      <c r="V37" s="62"/>
      <c r="W37" s="65"/>
      <c r="X37" s="15">
        <v>7</v>
      </c>
      <c r="Y37" s="126">
        <v>6</v>
      </c>
      <c r="Z37" s="179">
        <f t="shared" si="1"/>
        <v>50</v>
      </c>
      <c r="AA37" s="32">
        <v>6</v>
      </c>
    </row>
    <row r="38" spans="1:27" ht="12.75">
      <c r="A38" s="27" t="s">
        <v>108</v>
      </c>
      <c r="B38" s="15">
        <v>9</v>
      </c>
      <c r="C38" s="41">
        <v>4</v>
      </c>
      <c r="D38" s="15">
        <v>10</v>
      </c>
      <c r="E38" s="41">
        <v>3</v>
      </c>
      <c r="F38" s="13"/>
      <c r="G38" s="62"/>
      <c r="H38" s="62"/>
      <c r="I38" s="65"/>
      <c r="J38" s="15"/>
      <c r="K38" s="17"/>
      <c r="L38" s="17">
        <v>9</v>
      </c>
      <c r="M38" s="41">
        <v>4</v>
      </c>
      <c r="N38" s="123">
        <v>6</v>
      </c>
      <c r="O38" s="41">
        <v>7</v>
      </c>
      <c r="P38" s="15"/>
      <c r="Q38" s="145"/>
      <c r="R38" s="123">
        <v>1</v>
      </c>
      <c r="S38" s="41">
        <v>18</v>
      </c>
      <c r="T38" s="13"/>
      <c r="U38" s="62"/>
      <c r="V38" s="62"/>
      <c r="W38" s="65"/>
      <c r="X38" s="15">
        <v>9</v>
      </c>
      <c r="Y38" s="126">
        <v>4</v>
      </c>
      <c r="Z38" s="179">
        <f>SUM(C38,E38,K38,M38,O38,Q38,S38,Y38)</f>
        <v>40</v>
      </c>
      <c r="AA38" s="166">
        <v>7</v>
      </c>
    </row>
    <row r="39" spans="1:27" ht="12.75">
      <c r="A39" s="168" t="s">
        <v>35</v>
      </c>
      <c r="B39" s="169">
        <v>10</v>
      </c>
      <c r="C39" s="116">
        <v>3</v>
      </c>
      <c r="D39" s="169">
        <v>8</v>
      </c>
      <c r="E39" s="116">
        <v>5</v>
      </c>
      <c r="F39" s="13"/>
      <c r="G39" s="62"/>
      <c r="H39" s="62"/>
      <c r="I39" s="65"/>
      <c r="J39" s="169"/>
      <c r="K39" s="170"/>
      <c r="L39" s="170">
        <v>12</v>
      </c>
      <c r="M39" s="116">
        <v>1</v>
      </c>
      <c r="N39" s="171">
        <v>2</v>
      </c>
      <c r="O39" s="116">
        <v>15</v>
      </c>
      <c r="P39" s="169"/>
      <c r="Q39" s="172"/>
      <c r="R39" s="171">
        <v>9</v>
      </c>
      <c r="S39" s="116">
        <v>4</v>
      </c>
      <c r="T39" s="13"/>
      <c r="U39" s="62"/>
      <c r="V39" s="62"/>
      <c r="W39" s="65"/>
      <c r="X39" s="169">
        <v>6</v>
      </c>
      <c r="Y39" s="181">
        <v>7</v>
      </c>
      <c r="Z39" s="179">
        <f>SUM(C39,E39,K39,M39,O39,Q39,S39,Y39)</f>
        <v>35</v>
      </c>
      <c r="AA39" s="173">
        <v>8</v>
      </c>
    </row>
    <row r="40" spans="1:27" ht="12.75">
      <c r="A40" s="61" t="s">
        <v>57</v>
      </c>
      <c r="B40" s="15">
        <v>12</v>
      </c>
      <c r="C40" s="41">
        <v>1</v>
      </c>
      <c r="D40" s="15">
        <v>5</v>
      </c>
      <c r="E40" s="41">
        <v>8</v>
      </c>
      <c r="F40" s="13"/>
      <c r="G40" s="62"/>
      <c r="H40" s="62"/>
      <c r="I40" s="65"/>
      <c r="J40" s="15"/>
      <c r="K40" s="17"/>
      <c r="L40" s="17">
        <v>8</v>
      </c>
      <c r="M40" s="41">
        <v>5</v>
      </c>
      <c r="N40" s="123">
        <v>4</v>
      </c>
      <c r="O40" s="41">
        <v>9</v>
      </c>
      <c r="P40" s="15"/>
      <c r="Q40" s="145"/>
      <c r="R40" s="302" t="s">
        <v>103</v>
      </c>
      <c r="S40" s="325"/>
      <c r="T40" s="13"/>
      <c r="U40" s="62"/>
      <c r="V40" s="62"/>
      <c r="W40" s="65"/>
      <c r="X40" s="15">
        <v>3</v>
      </c>
      <c r="Y40" s="126">
        <v>12</v>
      </c>
      <c r="Z40" s="179">
        <f>SUM(C40,E40,K40,M40,O40,Q40,S40,Y40)</f>
        <v>35</v>
      </c>
      <c r="AA40" s="32">
        <v>9</v>
      </c>
    </row>
    <row r="41" spans="1:27" s="146" customFormat="1" ht="12.75">
      <c r="A41" s="27" t="s">
        <v>58</v>
      </c>
      <c r="B41" s="15">
        <v>7</v>
      </c>
      <c r="C41" s="41">
        <v>6</v>
      </c>
      <c r="D41" s="15">
        <v>3</v>
      </c>
      <c r="E41" s="41">
        <v>12</v>
      </c>
      <c r="F41" s="13"/>
      <c r="G41" s="62"/>
      <c r="H41" s="62"/>
      <c r="I41" s="65"/>
      <c r="J41" s="15"/>
      <c r="K41" s="17"/>
      <c r="L41" s="17">
        <v>6</v>
      </c>
      <c r="M41" s="156">
        <v>7</v>
      </c>
      <c r="N41" s="302" t="s">
        <v>103</v>
      </c>
      <c r="O41" s="325"/>
      <c r="P41" s="15"/>
      <c r="Q41" s="145"/>
      <c r="R41" s="123">
        <v>6</v>
      </c>
      <c r="S41" s="41">
        <v>7</v>
      </c>
      <c r="T41" s="13"/>
      <c r="U41" s="62"/>
      <c r="V41" s="62"/>
      <c r="W41" s="65"/>
      <c r="X41" s="15">
        <v>11</v>
      </c>
      <c r="Y41" s="126">
        <v>2</v>
      </c>
      <c r="Z41" s="179">
        <f t="shared" si="1"/>
        <v>34</v>
      </c>
      <c r="AA41" s="166">
        <v>10</v>
      </c>
    </row>
    <row r="42" spans="1:42" s="146" customFormat="1" ht="12.75">
      <c r="A42" s="28" t="s">
        <v>56</v>
      </c>
      <c r="B42" s="19">
        <v>8</v>
      </c>
      <c r="C42" s="134">
        <v>5</v>
      </c>
      <c r="D42" s="19">
        <v>6</v>
      </c>
      <c r="E42" s="134">
        <v>7</v>
      </c>
      <c r="F42" s="13"/>
      <c r="G42" s="62"/>
      <c r="H42" s="62"/>
      <c r="I42" s="65"/>
      <c r="J42" s="19"/>
      <c r="K42" s="174"/>
      <c r="L42" s="174">
        <v>11</v>
      </c>
      <c r="M42" s="134">
        <v>2</v>
      </c>
      <c r="N42" s="131">
        <v>5</v>
      </c>
      <c r="O42" s="134">
        <v>8</v>
      </c>
      <c r="P42" s="19"/>
      <c r="Q42" s="175"/>
      <c r="R42" s="131">
        <v>10</v>
      </c>
      <c r="S42" s="134">
        <v>3</v>
      </c>
      <c r="T42" s="13"/>
      <c r="U42" s="62"/>
      <c r="V42" s="62"/>
      <c r="W42" s="65"/>
      <c r="X42" s="19">
        <v>10</v>
      </c>
      <c r="Y42" s="180">
        <v>3</v>
      </c>
      <c r="Z42" s="179">
        <f t="shared" si="1"/>
        <v>28</v>
      </c>
      <c r="AA42" s="176">
        <v>11</v>
      </c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</row>
    <row r="43" spans="1:27" ht="13.5" customHeight="1" thickBot="1">
      <c r="A43" s="30" t="s">
        <v>39</v>
      </c>
      <c r="B43" s="22">
        <v>11</v>
      </c>
      <c r="C43" s="147">
        <v>2</v>
      </c>
      <c r="D43" s="22">
        <v>12</v>
      </c>
      <c r="E43" s="147">
        <v>1</v>
      </c>
      <c r="F43" s="66"/>
      <c r="G43" s="67"/>
      <c r="H43" s="67"/>
      <c r="I43" s="68"/>
      <c r="J43" s="22"/>
      <c r="K43" s="24"/>
      <c r="L43" s="24">
        <v>10</v>
      </c>
      <c r="M43" s="147">
        <v>3</v>
      </c>
      <c r="N43" s="140">
        <v>5</v>
      </c>
      <c r="O43" s="147">
        <v>8</v>
      </c>
      <c r="P43" s="22"/>
      <c r="Q43" s="158"/>
      <c r="R43" s="291" t="s">
        <v>103</v>
      </c>
      <c r="S43" s="292"/>
      <c r="T43" s="66"/>
      <c r="U43" s="67"/>
      <c r="V43" s="67"/>
      <c r="W43" s="68"/>
      <c r="X43" s="22">
        <v>12</v>
      </c>
      <c r="Y43" s="127">
        <v>1</v>
      </c>
      <c r="Z43" s="182">
        <f t="shared" si="1"/>
        <v>15</v>
      </c>
      <c r="AA43" s="33">
        <v>12</v>
      </c>
    </row>
    <row r="44" spans="1:5" ht="13.5" customHeight="1">
      <c r="A44" s="323" t="s">
        <v>120</v>
      </c>
      <c r="B44" s="324"/>
      <c r="C44" s="324"/>
      <c r="D44" s="324"/>
      <c r="E44" s="189" t="s">
        <v>119</v>
      </c>
    </row>
    <row r="45" s="184" customFormat="1" ht="15.75">
      <c r="A45" s="184" t="s">
        <v>104</v>
      </c>
    </row>
    <row r="46" s="184" customFormat="1" ht="7.5" customHeight="1"/>
    <row r="47" spans="1:15" s="184" customFormat="1" ht="15.75">
      <c r="A47" s="184" t="s">
        <v>115</v>
      </c>
      <c r="L47" s="332" t="s">
        <v>118</v>
      </c>
      <c r="M47" s="332"/>
      <c r="N47" s="332"/>
      <c r="O47" s="332"/>
    </row>
    <row r="48" spans="1:13" ht="18">
      <c r="A48" s="138"/>
      <c r="B48" s="138"/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8"/>
    </row>
  </sheetData>
  <sheetProtection/>
  <mergeCells count="35">
    <mergeCell ref="AA6:AA8"/>
    <mergeCell ref="V7:W7"/>
    <mergeCell ref="R30:S30"/>
    <mergeCell ref="T30:U30"/>
    <mergeCell ref="N30:O30"/>
    <mergeCell ref="T6:W6"/>
    <mergeCell ref="A9:AA9"/>
    <mergeCell ref="F7:G7"/>
    <mergeCell ref="J7:K7"/>
    <mergeCell ref="N7:O7"/>
    <mergeCell ref="T7:U7"/>
    <mergeCell ref="L7:M7"/>
    <mergeCell ref="P7:Q7"/>
    <mergeCell ref="R6:S7"/>
    <mergeCell ref="L47:O47"/>
    <mergeCell ref="Z6:Z8"/>
    <mergeCell ref="Q1:S1"/>
    <mergeCell ref="A4:AA4"/>
    <mergeCell ref="A5:AA5"/>
    <mergeCell ref="A6:A8"/>
    <mergeCell ref="B6:C7"/>
    <mergeCell ref="D6:E7"/>
    <mergeCell ref="F6:I6"/>
    <mergeCell ref="J6:M6"/>
    <mergeCell ref="N6:Q6"/>
    <mergeCell ref="X6:Y7"/>
    <mergeCell ref="A44:D44"/>
    <mergeCell ref="R43:S43"/>
    <mergeCell ref="R40:S40"/>
    <mergeCell ref="H29:I29"/>
    <mergeCell ref="H30:I30"/>
    <mergeCell ref="A31:AA31"/>
    <mergeCell ref="N41:O41"/>
    <mergeCell ref="D30:E30"/>
    <mergeCell ref="F30:G30"/>
  </mergeCells>
  <printOptions/>
  <pageMargins left="0.41" right="0.1968503937007874" top="0.3937007874015748" bottom="0.31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48"/>
  <sheetViews>
    <sheetView zoomScale="75" zoomScaleNormal="75" zoomScalePageLayoutView="0" workbookViewId="0" topLeftCell="A1">
      <selection activeCell="A45" sqref="A45"/>
    </sheetView>
  </sheetViews>
  <sheetFormatPr defaultColWidth="9.00390625" defaultRowHeight="12.75"/>
  <cols>
    <col min="1" max="1" width="12.375" style="0" customWidth="1"/>
    <col min="2" max="2" width="5.75390625" style="0" customWidth="1"/>
    <col min="3" max="3" width="5.625" style="0" customWidth="1"/>
    <col min="4" max="4" width="5.00390625" style="0" customWidth="1"/>
    <col min="5" max="5" width="6.00390625" style="0" customWidth="1"/>
    <col min="6" max="6" width="5.25390625" style="0" customWidth="1"/>
    <col min="7" max="7" width="6.25390625" style="0" customWidth="1"/>
    <col min="8" max="8" width="6.875" style="0" customWidth="1"/>
    <col min="9" max="9" width="6.375" style="0" customWidth="1"/>
    <col min="10" max="10" width="4.875" style="0" customWidth="1"/>
    <col min="11" max="11" width="11.875" style="0" customWidth="1"/>
    <col min="12" max="12" width="6.00390625" style="0" customWidth="1"/>
    <col min="13" max="13" width="6.75390625" style="0" customWidth="1"/>
    <col min="14" max="14" width="5.125" style="0" customWidth="1"/>
    <col min="15" max="15" width="4.375" style="0" customWidth="1"/>
    <col min="16" max="16" width="5.00390625" style="0" customWidth="1"/>
    <col min="17" max="17" width="5.75390625" style="0" customWidth="1"/>
    <col min="18" max="18" width="5.25390625" style="0" customWidth="1"/>
    <col min="19" max="19" width="4.875" style="0" customWidth="1"/>
    <col min="20" max="20" width="6.00390625" style="0" customWidth="1"/>
    <col min="21" max="21" width="6.625" style="0" customWidth="1"/>
    <col min="22" max="22" width="5.625" style="0" customWidth="1"/>
    <col min="23" max="23" width="6.375" style="0" customWidth="1"/>
    <col min="24" max="24" width="7.875" style="0" customWidth="1"/>
    <col min="25" max="25" width="5.875" style="0" customWidth="1"/>
  </cols>
  <sheetData>
    <row r="1" spans="10:22" s="184" customFormat="1" ht="14.25" customHeight="1">
      <c r="J1" s="185"/>
      <c r="K1" s="185"/>
      <c r="N1" s="190"/>
      <c r="O1" s="343" t="s">
        <v>131</v>
      </c>
      <c r="P1" s="343"/>
      <c r="Q1" s="343"/>
      <c r="R1" s="343"/>
      <c r="S1" s="214"/>
      <c r="T1" s="214"/>
      <c r="U1"/>
      <c r="V1"/>
    </row>
    <row r="2" spans="13:24" s="184" customFormat="1" ht="18" customHeight="1">
      <c r="M2" s="197"/>
      <c r="N2" s="197"/>
      <c r="O2" s="214" t="s">
        <v>132</v>
      </c>
      <c r="P2" s="214"/>
      <c r="Q2" s="214"/>
      <c r="R2" s="214"/>
      <c r="S2" s="214"/>
      <c r="T2" s="214"/>
      <c r="U2" s="215"/>
      <c r="V2" s="146"/>
      <c r="W2" s="197"/>
      <c r="X2" s="197"/>
    </row>
    <row r="3" spans="8:25" ht="15" customHeight="1">
      <c r="H3" s="2"/>
      <c r="I3" s="2"/>
      <c r="O3" s="214" t="s">
        <v>133</v>
      </c>
      <c r="P3" s="214"/>
      <c r="Q3" s="214"/>
      <c r="R3" s="214"/>
      <c r="S3" s="214"/>
      <c r="T3" s="214"/>
      <c r="V3" s="146"/>
      <c r="W3" s="2"/>
      <c r="X3" s="136"/>
      <c r="Y3" s="136"/>
    </row>
    <row r="4" spans="1:25" s="187" customFormat="1" ht="14.25" customHeight="1">
      <c r="A4" s="333" t="s">
        <v>121</v>
      </c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333"/>
      <c r="N4" s="333"/>
      <c r="O4" s="333"/>
      <c r="P4" s="333"/>
      <c r="Q4" s="333"/>
      <c r="R4" s="333"/>
      <c r="S4" s="333"/>
      <c r="T4" s="333"/>
      <c r="U4" s="333"/>
      <c r="V4" s="333"/>
      <c r="W4" s="333"/>
      <c r="X4" s="333"/>
      <c r="Y4" s="333"/>
    </row>
    <row r="5" spans="1:25" s="187" customFormat="1" ht="32.25" customHeight="1" thickBot="1">
      <c r="A5" s="344" t="s">
        <v>134</v>
      </c>
      <c r="B5" s="344"/>
      <c r="C5" s="344"/>
      <c r="D5" s="344"/>
      <c r="E5" s="344"/>
      <c r="F5" s="344"/>
      <c r="G5" s="344"/>
      <c r="H5" s="344"/>
      <c r="I5" s="344"/>
      <c r="J5" s="344"/>
      <c r="K5" s="344"/>
      <c r="L5" s="344"/>
      <c r="M5" s="344"/>
      <c r="N5" s="344"/>
      <c r="O5" s="344"/>
      <c r="P5" s="344"/>
      <c r="Q5" s="344"/>
      <c r="R5" s="344"/>
      <c r="S5" s="344"/>
      <c r="T5" s="344"/>
      <c r="U5" s="344"/>
      <c r="V5" s="344"/>
      <c r="W5" s="344"/>
      <c r="X5" s="344"/>
      <c r="Y5" s="344"/>
    </row>
    <row r="6" spans="1:25" ht="13.5" customHeight="1" thickBot="1">
      <c r="A6" s="267" t="s">
        <v>6</v>
      </c>
      <c r="B6" s="282" t="s">
        <v>44</v>
      </c>
      <c r="C6" s="283"/>
      <c r="D6" s="335" t="s">
        <v>7</v>
      </c>
      <c r="E6" s="336"/>
      <c r="F6" s="336"/>
      <c r="G6" s="337"/>
      <c r="H6" s="303" t="s">
        <v>8</v>
      </c>
      <c r="I6" s="304"/>
      <c r="J6" s="304"/>
      <c r="K6" s="305"/>
      <c r="L6" s="335" t="s">
        <v>117</v>
      </c>
      <c r="M6" s="336"/>
      <c r="N6" s="336"/>
      <c r="O6" s="337"/>
      <c r="P6" s="282" t="s">
        <v>60</v>
      </c>
      <c r="Q6" s="308"/>
      <c r="R6" s="316" t="s">
        <v>48</v>
      </c>
      <c r="S6" s="317"/>
      <c r="T6" s="317"/>
      <c r="U6" s="317"/>
      <c r="V6" s="282" t="s">
        <v>49</v>
      </c>
      <c r="W6" s="308"/>
      <c r="X6" s="279" t="s">
        <v>50</v>
      </c>
      <c r="Y6" s="269" t="s">
        <v>10</v>
      </c>
    </row>
    <row r="7" spans="1:25" ht="14.25" thickBot="1">
      <c r="A7" s="268"/>
      <c r="B7" s="284"/>
      <c r="C7" s="285"/>
      <c r="D7" s="338" t="s">
        <v>11</v>
      </c>
      <c r="E7" s="339"/>
      <c r="F7" s="165" t="s">
        <v>12</v>
      </c>
      <c r="G7" s="165"/>
      <c r="H7" s="338" t="s">
        <v>13</v>
      </c>
      <c r="I7" s="339"/>
      <c r="J7" s="338" t="s">
        <v>14</v>
      </c>
      <c r="K7" s="339"/>
      <c r="L7" s="338" t="s">
        <v>13</v>
      </c>
      <c r="M7" s="339"/>
      <c r="N7" s="338" t="s">
        <v>14</v>
      </c>
      <c r="O7" s="339"/>
      <c r="P7" s="309"/>
      <c r="Q7" s="310"/>
      <c r="R7" s="319" t="s">
        <v>46</v>
      </c>
      <c r="S7" s="298"/>
      <c r="T7" s="298" t="s">
        <v>47</v>
      </c>
      <c r="U7" s="299"/>
      <c r="V7" s="309"/>
      <c r="W7" s="310"/>
      <c r="X7" s="280"/>
      <c r="Y7" s="270"/>
    </row>
    <row r="8" spans="1:25" ht="13.5" thickBot="1">
      <c r="A8" s="334"/>
      <c r="B8" s="115" t="s">
        <v>15</v>
      </c>
      <c r="C8" s="116" t="s">
        <v>16</v>
      </c>
      <c r="D8" s="118" t="s">
        <v>15</v>
      </c>
      <c r="E8" s="118" t="s">
        <v>16</v>
      </c>
      <c r="F8" s="118" t="s">
        <v>15</v>
      </c>
      <c r="G8" s="118" t="s">
        <v>16</v>
      </c>
      <c r="H8" s="118" t="s">
        <v>15</v>
      </c>
      <c r="I8" s="118" t="s">
        <v>16</v>
      </c>
      <c r="J8" s="118" t="s">
        <v>15</v>
      </c>
      <c r="K8" s="118" t="s">
        <v>16</v>
      </c>
      <c r="L8" s="118" t="s">
        <v>15</v>
      </c>
      <c r="M8" s="118" t="s">
        <v>16</v>
      </c>
      <c r="N8" s="118" t="s">
        <v>15</v>
      </c>
      <c r="O8" s="118" t="s">
        <v>16</v>
      </c>
      <c r="P8" s="118" t="s">
        <v>15</v>
      </c>
      <c r="Q8" s="118" t="s">
        <v>16</v>
      </c>
      <c r="R8" s="119" t="s">
        <v>15</v>
      </c>
      <c r="S8" s="119" t="s">
        <v>16</v>
      </c>
      <c r="T8" s="119" t="s">
        <v>15</v>
      </c>
      <c r="U8" s="119" t="s">
        <v>16</v>
      </c>
      <c r="V8" s="120" t="s">
        <v>15</v>
      </c>
      <c r="W8" s="120" t="s">
        <v>16</v>
      </c>
      <c r="X8" s="280"/>
      <c r="Y8" s="270"/>
    </row>
    <row r="9" spans="1:25" ht="10.5" customHeight="1" thickBot="1">
      <c r="A9" s="327" t="s">
        <v>43</v>
      </c>
      <c r="B9" s="329"/>
      <c r="C9" s="329"/>
      <c r="D9" s="329"/>
      <c r="E9" s="329"/>
      <c r="F9" s="329"/>
      <c r="G9" s="329"/>
      <c r="H9" s="329"/>
      <c r="I9" s="329"/>
      <c r="J9" s="329"/>
      <c r="K9" s="329"/>
      <c r="L9" s="329"/>
      <c r="M9" s="329"/>
      <c r="N9" s="329"/>
      <c r="O9" s="329"/>
      <c r="P9" s="329"/>
      <c r="Q9" s="329"/>
      <c r="R9" s="329"/>
      <c r="S9" s="329"/>
      <c r="T9" s="329"/>
      <c r="U9" s="329"/>
      <c r="V9" s="329"/>
      <c r="W9" s="329"/>
      <c r="X9" s="329"/>
      <c r="Y9" s="340"/>
    </row>
    <row r="10" spans="1:25" ht="12.75">
      <c r="A10" s="200" t="s">
        <v>19</v>
      </c>
      <c r="B10" s="21">
        <v>1</v>
      </c>
      <c r="C10" s="133" t="s">
        <v>113</v>
      </c>
      <c r="D10" s="21">
        <v>3</v>
      </c>
      <c r="E10" s="48">
        <v>21</v>
      </c>
      <c r="F10" s="23">
        <v>7</v>
      </c>
      <c r="G10" s="133">
        <v>15</v>
      </c>
      <c r="H10" s="21">
        <v>2</v>
      </c>
      <c r="I10" s="48"/>
      <c r="J10" s="23">
        <v>3</v>
      </c>
      <c r="K10" s="133">
        <v>21</v>
      </c>
      <c r="L10" s="21"/>
      <c r="M10" s="48"/>
      <c r="N10" s="37">
        <v>2</v>
      </c>
      <c r="O10" s="51">
        <v>24</v>
      </c>
      <c r="P10" s="36">
        <v>6</v>
      </c>
      <c r="Q10" s="48">
        <v>16</v>
      </c>
      <c r="R10" s="23"/>
      <c r="S10" s="48"/>
      <c r="T10" s="23">
        <v>2</v>
      </c>
      <c r="U10" s="51">
        <v>24</v>
      </c>
      <c r="V10" s="63"/>
      <c r="W10" s="64"/>
      <c r="X10" s="209">
        <v>153</v>
      </c>
      <c r="Y10" s="31">
        <v>1</v>
      </c>
    </row>
    <row r="11" spans="1:25" ht="12.75">
      <c r="A11" s="200" t="s">
        <v>17</v>
      </c>
      <c r="B11" s="123">
        <v>2</v>
      </c>
      <c r="C11" s="41">
        <v>24</v>
      </c>
      <c r="D11" s="123">
        <v>5</v>
      </c>
      <c r="E11" s="11">
        <v>17</v>
      </c>
      <c r="F11" s="18">
        <v>5</v>
      </c>
      <c r="G11" s="41">
        <v>17</v>
      </c>
      <c r="H11" s="123">
        <v>1</v>
      </c>
      <c r="I11" s="11"/>
      <c r="J11" s="18">
        <v>2</v>
      </c>
      <c r="K11" s="41">
        <v>24</v>
      </c>
      <c r="L11" s="123">
        <v>10</v>
      </c>
      <c r="M11" s="11">
        <v>12</v>
      </c>
      <c r="N11" s="18"/>
      <c r="O11" s="47"/>
      <c r="P11" s="123">
        <v>2</v>
      </c>
      <c r="Q11" s="11">
        <v>24</v>
      </c>
      <c r="R11" s="18"/>
      <c r="S11" s="11"/>
      <c r="T11" s="18">
        <v>1</v>
      </c>
      <c r="U11" s="47" t="s">
        <v>111</v>
      </c>
      <c r="V11" s="208"/>
      <c r="W11" s="207"/>
      <c r="X11" s="210">
        <v>152</v>
      </c>
      <c r="Y11" s="32">
        <v>2</v>
      </c>
    </row>
    <row r="12" spans="1:25" ht="12.75">
      <c r="A12" s="200" t="s">
        <v>23</v>
      </c>
      <c r="B12" s="15">
        <v>5</v>
      </c>
      <c r="C12" s="41">
        <v>17</v>
      </c>
      <c r="D12" s="15">
        <v>2</v>
      </c>
      <c r="E12" s="11" t="s">
        <v>129</v>
      </c>
      <c r="F12" s="17">
        <v>1</v>
      </c>
      <c r="G12" s="41">
        <v>27</v>
      </c>
      <c r="H12" s="15">
        <v>3</v>
      </c>
      <c r="I12" s="11">
        <v>12</v>
      </c>
      <c r="J12" s="17"/>
      <c r="K12" s="41"/>
      <c r="L12" s="15">
        <v>7</v>
      </c>
      <c r="M12" s="11">
        <v>15</v>
      </c>
      <c r="N12" s="18"/>
      <c r="O12" s="47"/>
      <c r="P12" s="123">
        <v>1</v>
      </c>
      <c r="Q12" s="11">
        <v>27</v>
      </c>
      <c r="R12" s="17"/>
      <c r="S12" s="11"/>
      <c r="T12" s="17">
        <v>4</v>
      </c>
      <c r="U12" s="47" t="s">
        <v>128</v>
      </c>
      <c r="V12" s="13"/>
      <c r="W12" s="62"/>
      <c r="X12" s="210">
        <v>145</v>
      </c>
      <c r="Y12" s="211">
        <v>3</v>
      </c>
    </row>
    <row r="13" spans="1:25" ht="12.75">
      <c r="A13" s="200" t="s">
        <v>20</v>
      </c>
      <c r="B13" s="15">
        <v>3</v>
      </c>
      <c r="C13" s="41">
        <v>21</v>
      </c>
      <c r="D13" s="15">
        <v>1</v>
      </c>
      <c r="E13" s="11">
        <v>27</v>
      </c>
      <c r="F13" s="17">
        <v>2</v>
      </c>
      <c r="G13" s="41">
        <v>24</v>
      </c>
      <c r="H13" s="15">
        <v>3</v>
      </c>
      <c r="I13" s="11">
        <v>12</v>
      </c>
      <c r="J13" s="17"/>
      <c r="K13" s="41"/>
      <c r="L13" s="15"/>
      <c r="M13" s="11"/>
      <c r="N13" s="18">
        <v>3</v>
      </c>
      <c r="O13" s="47">
        <v>21</v>
      </c>
      <c r="P13" s="123">
        <v>11</v>
      </c>
      <c r="Q13" s="11">
        <v>11</v>
      </c>
      <c r="R13" s="17">
        <v>5</v>
      </c>
      <c r="S13" s="11">
        <v>6</v>
      </c>
      <c r="T13" s="17"/>
      <c r="U13" s="47"/>
      <c r="V13" s="13"/>
      <c r="W13" s="62"/>
      <c r="X13" s="210">
        <f>SUM(C13,E13,G13,I13,K13,M13,O13,Q13,S13,U13)</f>
        <v>122</v>
      </c>
      <c r="Y13" s="32">
        <v>4</v>
      </c>
    </row>
    <row r="14" spans="1:25" ht="12.75">
      <c r="A14" s="200" t="s">
        <v>25</v>
      </c>
      <c r="B14" s="15">
        <v>9</v>
      </c>
      <c r="C14" s="41">
        <v>13</v>
      </c>
      <c r="D14" s="15">
        <v>16</v>
      </c>
      <c r="E14" s="11">
        <v>6</v>
      </c>
      <c r="F14" s="17">
        <v>8</v>
      </c>
      <c r="G14" s="41">
        <v>14</v>
      </c>
      <c r="H14" s="15">
        <v>1</v>
      </c>
      <c r="I14" s="11"/>
      <c r="J14" s="17">
        <v>1</v>
      </c>
      <c r="K14" s="41" t="s">
        <v>127</v>
      </c>
      <c r="L14" s="15">
        <v>17</v>
      </c>
      <c r="M14" s="11">
        <v>5</v>
      </c>
      <c r="N14" s="18"/>
      <c r="O14" s="47"/>
      <c r="P14" s="123">
        <v>4</v>
      </c>
      <c r="Q14" s="47">
        <v>18</v>
      </c>
      <c r="R14" s="15">
        <v>3</v>
      </c>
      <c r="S14" s="11">
        <v>12</v>
      </c>
      <c r="T14" s="17"/>
      <c r="U14" s="47"/>
      <c r="V14" s="13"/>
      <c r="W14" s="62"/>
      <c r="X14" s="210">
        <v>115</v>
      </c>
      <c r="Y14" s="32">
        <v>5</v>
      </c>
    </row>
    <row r="15" spans="1:25" ht="12.75">
      <c r="A15" s="200" t="s">
        <v>105</v>
      </c>
      <c r="B15" s="15">
        <v>4</v>
      </c>
      <c r="C15" s="41">
        <v>18</v>
      </c>
      <c r="D15" s="15">
        <v>4</v>
      </c>
      <c r="E15" s="11">
        <v>18</v>
      </c>
      <c r="F15" s="17">
        <v>6</v>
      </c>
      <c r="G15" s="41">
        <v>16</v>
      </c>
      <c r="H15" s="15">
        <v>4</v>
      </c>
      <c r="I15" s="11">
        <v>9</v>
      </c>
      <c r="J15" s="17"/>
      <c r="K15" s="41"/>
      <c r="L15" s="15">
        <v>13</v>
      </c>
      <c r="M15" s="11">
        <v>9</v>
      </c>
      <c r="N15" s="18"/>
      <c r="O15" s="47"/>
      <c r="P15" s="123">
        <v>3</v>
      </c>
      <c r="Q15" s="47">
        <v>21</v>
      </c>
      <c r="R15" s="15"/>
      <c r="S15" s="11"/>
      <c r="T15" s="17">
        <v>3</v>
      </c>
      <c r="U15" s="47">
        <v>21</v>
      </c>
      <c r="V15" s="13"/>
      <c r="W15" s="62"/>
      <c r="X15" s="210">
        <f aca="true" t="shared" si="0" ref="X15:X29">SUM(C15,E15,G15,I15,K15,M15,O15,Q15,S15,U15)</f>
        <v>112</v>
      </c>
      <c r="Y15" s="32">
        <v>6</v>
      </c>
    </row>
    <row r="16" spans="1:25" ht="12.75">
      <c r="A16" s="191" t="s">
        <v>18</v>
      </c>
      <c r="B16" s="15">
        <v>8</v>
      </c>
      <c r="C16" s="39">
        <v>14</v>
      </c>
      <c r="D16" s="15">
        <v>8</v>
      </c>
      <c r="E16" s="11">
        <v>14</v>
      </c>
      <c r="F16" s="17">
        <v>3</v>
      </c>
      <c r="G16" s="41">
        <v>21</v>
      </c>
      <c r="H16" s="15">
        <v>1</v>
      </c>
      <c r="I16" s="11"/>
      <c r="J16" s="17">
        <v>5</v>
      </c>
      <c r="K16" s="41">
        <v>17</v>
      </c>
      <c r="L16" s="15">
        <v>5</v>
      </c>
      <c r="M16" s="41">
        <v>17</v>
      </c>
      <c r="N16" s="123"/>
      <c r="O16" s="47"/>
      <c r="P16" s="123">
        <v>20</v>
      </c>
      <c r="Q16" s="47">
        <v>2</v>
      </c>
      <c r="R16" s="15">
        <v>4</v>
      </c>
      <c r="S16" s="11">
        <v>9</v>
      </c>
      <c r="T16" s="17"/>
      <c r="U16" s="47"/>
      <c r="V16" s="13"/>
      <c r="W16" s="62"/>
      <c r="X16" s="210">
        <f t="shared" si="0"/>
        <v>94</v>
      </c>
      <c r="Y16" s="32">
        <v>7</v>
      </c>
    </row>
    <row r="17" spans="1:25" ht="12.75">
      <c r="A17" s="191" t="s">
        <v>42</v>
      </c>
      <c r="B17" s="15">
        <v>19</v>
      </c>
      <c r="C17" s="156">
        <v>3</v>
      </c>
      <c r="D17" s="15">
        <v>6</v>
      </c>
      <c r="E17" s="11">
        <v>16</v>
      </c>
      <c r="F17" s="17">
        <v>10</v>
      </c>
      <c r="G17" s="41">
        <v>12</v>
      </c>
      <c r="H17" s="15">
        <v>5</v>
      </c>
      <c r="I17" s="11">
        <v>6</v>
      </c>
      <c r="J17" s="20"/>
      <c r="K17" s="154"/>
      <c r="L17" s="15"/>
      <c r="M17" s="11"/>
      <c r="N17" s="18">
        <v>1</v>
      </c>
      <c r="O17" s="47">
        <v>27</v>
      </c>
      <c r="P17" s="123">
        <v>8</v>
      </c>
      <c r="Q17" s="47">
        <v>14</v>
      </c>
      <c r="R17" s="15"/>
      <c r="S17" s="164"/>
      <c r="T17" s="17">
        <v>7</v>
      </c>
      <c r="U17" s="47">
        <v>15</v>
      </c>
      <c r="V17" s="74"/>
      <c r="W17" s="159"/>
      <c r="X17" s="210">
        <f t="shared" si="0"/>
        <v>93</v>
      </c>
      <c r="Y17" s="212">
        <v>8</v>
      </c>
    </row>
    <row r="18" spans="1:25" ht="12.75">
      <c r="A18" s="191" t="s">
        <v>106</v>
      </c>
      <c r="B18" s="15">
        <v>11</v>
      </c>
      <c r="C18" s="39">
        <v>11</v>
      </c>
      <c r="D18" s="15">
        <v>9</v>
      </c>
      <c r="E18" s="11">
        <v>13</v>
      </c>
      <c r="F18" s="17">
        <v>4</v>
      </c>
      <c r="G18" s="41">
        <v>18</v>
      </c>
      <c r="H18" s="15">
        <v>2</v>
      </c>
      <c r="I18" s="11"/>
      <c r="J18" s="17">
        <v>8</v>
      </c>
      <c r="K18" s="41">
        <v>14</v>
      </c>
      <c r="L18" s="15">
        <v>12</v>
      </c>
      <c r="M18" s="11">
        <v>10</v>
      </c>
      <c r="N18" s="18"/>
      <c r="O18" s="47"/>
      <c r="P18" s="131">
        <v>5</v>
      </c>
      <c r="Q18" s="152">
        <v>12</v>
      </c>
      <c r="R18" s="15">
        <v>5</v>
      </c>
      <c r="S18" s="11">
        <v>6</v>
      </c>
      <c r="T18" s="17"/>
      <c r="U18" s="47"/>
      <c r="V18" s="13"/>
      <c r="W18" s="62"/>
      <c r="X18" s="210">
        <f t="shared" si="0"/>
        <v>84</v>
      </c>
      <c r="Y18" s="211">
        <v>9</v>
      </c>
    </row>
    <row r="19" spans="1:25" ht="12.75">
      <c r="A19" s="191" t="s">
        <v>29</v>
      </c>
      <c r="B19" s="15">
        <v>6</v>
      </c>
      <c r="C19" s="39">
        <v>16</v>
      </c>
      <c r="D19" s="15">
        <v>11</v>
      </c>
      <c r="E19" s="11">
        <v>11</v>
      </c>
      <c r="F19" s="17">
        <v>14</v>
      </c>
      <c r="G19" s="41">
        <v>8</v>
      </c>
      <c r="H19" s="15">
        <v>1</v>
      </c>
      <c r="I19" s="11"/>
      <c r="J19" s="17">
        <v>7</v>
      </c>
      <c r="K19" s="41">
        <v>15</v>
      </c>
      <c r="L19" s="15">
        <v>15</v>
      </c>
      <c r="M19" s="11">
        <v>7</v>
      </c>
      <c r="N19" s="18"/>
      <c r="O19" s="47"/>
      <c r="P19" s="123">
        <v>10</v>
      </c>
      <c r="Q19" s="47">
        <v>12</v>
      </c>
      <c r="R19" s="15"/>
      <c r="S19" s="11"/>
      <c r="T19" s="17">
        <v>8</v>
      </c>
      <c r="U19" s="47">
        <v>14</v>
      </c>
      <c r="V19" s="13"/>
      <c r="W19" s="62"/>
      <c r="X19" s="210">
        <f t="shared" si="0"/>
        <v>83</v>
      </c>
      <c r="Y19" s="212">
        <v>10</v>
      </c>
    </row>
    <row r="20" spans="1:25" ht="12.75">
      <c r="A20" s="191" t="s">
        <v>52</v>
      </c>
      <c r="B20" s="15">
        <v>12</v>
      </c>
      <c r="C20" s="41">
        <v>10</v>
      </c>
      <c r="D20" s="15">
        <v>17</v>
      </c>
      <c r="E20" s="11">
        <v>5</v>
      </c>
      <c r="F20" s="17">
        <v>12</v>
      </c>
      <c r="G20" s="41">
        <v>10</v>
      </c>
      <c r="H20" s="15">
        <v>2</v>
      </c>
      <c r="I20" s="11"/>
      <c r="J20" s="17">
        <v>4</v>
      </c>
      <c r="K20" s="41">
        <v>18</v>
      </c>
      <c r="L20" s="15"/>
      <c r="M20" s="11"/>
      <c r="N20" s="18">
        <v>4</v>
      </c>
      <c r="O20" s="47">
        <v>18</v>
      </c>
      <c r="P20" s="123">
        <v>17</v>
      </c>
      <c r="Q20" s="47">
        <v>5</v>
      </c>
      <c r="R20" s="15"/>
      <c r="S20" s="11"/>
      <c r="T20" s="17">
        <v>6</v>
      </c>
      <c r="U20" s="47">
        <v>16</v>
      </c>
      <c r="V20" s="72"/>
      <c r="W20" s="161"/>
      <c r="X20" s="210">
        <f t="shared" si="0"/>
        <v>82</v>
      </c>
      <c r="Y20" s="32">
        <v>11</v>
      </c>
    </row>
    <row r="21" spans="1:25" ht="12.75">
      <c r="A21" s="191" t="s">
        <v>124</v>
      </c>
      <c r="B21" s="15">
        <v>13</v>
      </c>
      <c r="C21" s="39">
        <v>9</v>
      </c>
      <c r="D21" s="15">
        <v>7</v>
      </c>
      <c r="E21" s="11">
        <v>15</v>
      </c>
      <c r="F21" s="17">
        <v>11</v>
      </c>
      <c r="G21" s="41">
        <v>11</v>
      </c>
      <c r="H21" s="15">
        <v>2</v>
      </c>
      <c r="I21" s="11"/>
      <c r="J21" s="17">
        <v>6</v>
      </c>
      <c r="K21" s="41">
        <v>16</v>
      </c>
      <c r="L21" s="15">
        <v>14</v>
      </c>
      <c r="M21" s="11">
        <v>8</v>
      </c>
      <c r="N21" s="18"/>
      <c r="O21" s="47"/>
      <c r="P21" s="123">
        <v>15</v>
      </c>
      <c r="Q21" s="47">
        <v>7</v>
      </c>
      <c r="R21" s="15">
        <v>3</v>
      </c>
      <c r="S21" s="11">
        <v>12</v>
      </c>
      <c r="T21" s="17"/>
      <c r="U21" s="57"/>
      <c r="V21" s="72"/>
      <c r="W21" s="161"/>
      <c r="X21" s="210">
        <f t="shared" si="0"/>
        <v>78</v>
      </c>
      <c r="Y21" s="212">
        <v>12</v>
      </c>
    </row>
    <row r="22" spans="1:25" ht="12.75">
      <c r="A22" s="191" t="s">
        <v>51</v>
      </c>
      <c r="B22" s="15">
        <v>16</v>
      </c>
      <c r="C22" s="39">
        <v>6</v>
      </c>
      <c r="D22" s="15">
        <v>13</v>
      </c>
      <c r="E22" s="11">
        <v>9</v>
      </c>
      <c r="F22" s="17">
        <v>9</v>
      </c>
      <c r="G22" s="41">
        <v>13</v>
      </c>
      <c r="H22" s="15">
        <v>4</v>
      </c>
      <c r="I22" s="11">
        <v>9</v>
      </c>
      <c r="J22" s="17"/>
      <c r="K22" s="41"/>
      <c r="L22" s="15">
        <v>9</v>
      </c>
      <c r="M22" s="11">
        <v>13</v>
      </c>
      <c r="N22" s="18"/>
      <c r="O22" s="47"/>
      <c r="P22" s="123">
        <v>16</v>
      </c>
      <c r="Q22" s="47">
        <v>6</v>
      </c>
      <c r="R22" s="15"/>
      <c r="S22" s="11"/>
      <c r="T22" s="17">
        <v>5</v>
      </c>
      <c r="U22" s="47">
        <v>17</v>
      </c>
      <c r="V22" s="13"/>
      <c r="W22" s="62"/>
      <c r="X22" s="210">
        <f t="shared" si="0"/>
        <v>73</v>
      </c>
      <c r="Y22" s="212">
        <v>13</v>
      </c>
    </row>
    <row r="23" spans="1:25" ht="12.75">
      <c r="A23" s="191" t="s">
        <v>107</v>
      </c>
      <c r="B23" s="15">
        <v>7</v>
      </c>
      <c r="C23" s="39">
        <v>15</v>
      </c>
      <c r="D23" s="15">
        <v>14</v>
      </c>
      <c r="E23" s="11">
        <v>8</v>
      </c>
      <c r="F23" s="17">
        <v>21</v>
      </c>
      <c r="G23" s="41">
        <v>1</v>
      </c>
      <c r="H23" s="15">
        <v>4</v>
      </c>
      <c r="I23" s="43">
        <v>9</v>
      </c>
      <c r="J23" s="17"/>
      <c r="K23" s="41"/>
      <c r="L23" s="25">
        <v>16</v>
      </c>
      <c r="M23" s="11">
        <v>6</v>
      </c>
      <c r="N23" s="18"/>
      <c r="O23" s="47"/>
      <c r="P23" s="123">
        <v>9</v>
      </c>
      <c r="Q23" s="47">
        <v>13</v>
      </c>
      <c r="R23" s="15">
        <v>4</v>
      </c>
      <c r="S23" s="11">
        <v>9</v>
      </c>
      <c r="T23" s="17"/>
      <c r="U23" s="47"/>
      <c r="V23" s="13"/>
      <c r="W23" s="62"/>
      <c r="X23" s="210">
        <f t="shared" si="0"/>
        <v>61</v>
      </c>
      <c r="Y23" s="32">
        <v>14</v>
      </c>
    </row>
    <row r="24" spans="1:25" ht="12.75">
      <c r="A24" s="191" t="s">
        <v>53</v>
      </c>
      <c r="B24" s="15">
        <v>10</v>
      </c>
      <c r="C24" s="39">
        <v>12</v>
      </c>
      <c r="D24" s="15">
        <v>18</v>
      </c>
      <c r="E24" s="11">
        <v>4</v>
      </c>
      <c r="F24" s="17">
        <v>19</v>
      </c>
      <c r="G24" s="156">
        <v>3</v>
      </c>
      <c r="H24" s="15">
        <v>3</v>
      </c>
      <c r="I24" s="11">
        <v>12</v>
      </c>
      <c r="J24" s="17"/>
      <c r="K24" s="41"/>
      <c r="L24" s="15">
        <v>8</v>
      </c>
      <c r="M24" s="11">
        <v>14</v>
      </c>
      <c r="N24" s="18"/>
      <c r="O24" s="47"/>
      <c r="P24" s="123">
        <v>19</v>
      </c>
      <c r="Q24" s="47">
        <v>3</v>
      </c>
      <c r="R24" s="15">
        <v>3</v>
      </c>
      <c r="S24" s="11">
        <v>12</v>
      </c>
      <c r="T24" s="17"/>
      <c r="U24" s="47"/>
      <c r="V24" s="13"/>
      <c r="W24" s="62"/>
      <c r="X24" s="210">
        <f t="shared" si="0"/>
        <v>60</v>
      </c>
      <c r="Y24" s="212">
        <v>15</v>
      </c>
    </row>
    <row r="25" spans="1:25" ht="12.75">
      <c r="A25" s="191" t="s">
        <v>28</v>
      </c>
      <c r="B25" s="15">
        <v>20</v>
      </c>
      <c r="C25" s="39">
        <v>2</v>
      </c>
      <c r="D25" s="15">
        <v>20</v>
      </c>
      <c r="E25" s="11">
        <v>2</v>
      </c>
      <c r="F25" s="17">
        <v>16</v>
      </c>
      <c r="G25" s="41">
        <v>6</v>
      </c>
      <c r="H25" s="15">
        <v>3</v>
      </c>
      <c r="I25" s="11">
        <v>12</v>
      </c>
      <c r="J25" s="17"/>
      <c r="K25" s="41"/>
      <c r="L25" s="15">
        <v>6</v>
      </c>
      <c r="M25" s="11">
        <v>16</v>
      </c>
      <c r="N25" s="18"/>
      <c r="O25" s="47"/>
      <c r="P25" s="123">
        <v>14</v>
      </c>
      <c r="Q25" s="47">
        <v>8</v>
      </c>
      <c r="R25" s="15">
        <v>3</v>
      </c>
      <c r="S25" s="11">
        <v>12</v>
      </c>
      <c r="T25" s="17"/>
      <c r="U25" s="47"/>
      <c r="V25" s="13"/>
      <c r="W25" s="62"/>
      <c r="X25" s="210">
        <f t="shared" si="0"/>
        <v>58</v>
      </c>
      <c r="Y25" s="32">
        <v>16</v>
      </c>
    </row>
    <row r="26" spans="1:25" ht="12.75">
      <c r="A26" s="191" t="s">
        <v>22</v>
      </c>
      <c r="B26" s="15">
        <v>14</v>
      </c>
      <c r="C26" s="39">
        <v>8</v>
      </c>
      <c r="D26" s="15">
        <v>19</v>
      </c>
      <c r="E26" s="11">
        <v>3</v>
      </c>
      <c r="F26" s="17">
        <v>20</v>
      </c>
      <c r="G26" s="41">
        <v>2</v>
      </c>
      <c r="H26" s="15">
        <v>4</v>
      </c>
      <c r="I26" s="11">
        <v>9</v>
      </c>
      <c r="J26" s="17"/>
      <c r="K26" s="41"/>
      <c r="L26" s="169">
        <v>11</v>
      </c>
      <c r="M26" s="11">
        <v>11</v>
      </c>
      <c r="N26" s="18"/>
      <c r="O26" s="203"/>
      <c r="P26" s="123">
        <v>12</v>
      </c>
      <c r="Q26" s="47">
        <v>10</v>
      </c>
      <c r="R26" s="15">
        <v>4</v>
      </c>
      <c r="S26" s="11">
        <v>9</v>
      </c>
      <c r="T26" s="17"/>
      <c r="U26" s="47"/>
      <c r="V26" s="13"/>
      <c r="W26" s="62"/>
      <c r="X26" s="210">
        <f t="shared" si="0"/>
        <v>52</v>
      </c>
      <c r="Y26" s="211">
        <v>17</v>
      </c>
    </row>
    <row r="27" spans="1:25" ht="12.75">
      <c r="A27" s="191" t="s">
        <v>24</v>
      </c>
      <c r="B27" s="15">
        <v>18</v>
      </c>
      <c r="C27" s="39">
        <v>4</v>
      </c>
      <c r="D27" s="15">
        <v>21</v>
      </c>
      <c r="E27" s="11">
        <v>1</v>
      </c>
      <c r="F27" s="17">
        <v>13</v>
      </c>
      <c r="G27" s="41">
        <v>9</v>
      </c>
      <c r="H27" s="15">
        <v>5</v>
      </c>
      <c r="I27" s="11">
        <v>6</v>
      </c>
      <c r="J27" s="17"/>
      <c r="K27" s="41"/>
      <c r="L27" s="15">
        <v>20</v>
      </c>
      <c r="M27" s="11">
        <v>2</v>
      </c>
      <c r="N27" s="18"/>
      <c r="O27" s="47"/>
      <c r="P27" s="123">
        <v>7</v>
      </c>
      <c r="Q27" s="47">
        <v>15</v>
      </c>
      <c r="R27" s="15">
        <v>4</v>
      </c>
      <c r="S27" s="11">
        <v>9</v>
      </c>
      <c r="T27" s="17"/>
      <c r="U27" s="47"/>
      <c r="V27" s="13"/>
      <c r="W27" s="62"/>
      <c r="X27" s="210">
        <f t="shared" si="0"/>
        <v>46</v>
      </c>
      <c r="Y27" s="32">
        <v>18</v>
      </c>
    </row>
    <row r="28" spans="1:25" ht="12.75">
      <c r="A28" s="191" t="s">
        <v>54</v>
      </c>
      <c r="B28" s="15">
        <v>15</v>
      </c>
      <c r="C28" s="39">
        <v>7</v>
      </c>
      <c r="D28" s="15">
        <v>15</v>
      </c>
      <c r="E28" s="11">
        <v>7</v>
      </c>
      <c r="F28" s="17">
        <v>15</v>
      </c>
      <c r="G28" s="41">
        <v>7</v>
      </c>
      <c r="H28" s="15">
        <v>5</v>
      </c>
      <c r="I28" s="11">
        <v>6</v>
      </c>
      <c r="J28" s="17"/>
      <c r="K28" s="41"/>
      <c r="L28" s="15">
        <v>19</v>
      </c>
      <c r="M28" s="164">
        <v>3</v>
      </c>
      <c r="N28" s="18"/>
      <c r="O28" s="47"/>
      <c r="P28" s="123">
        <v>13</v>
      </c>
      <c r="Q28" s="47">
        <v>9</v>
      </c>
      <c r="R28" s="15">
        <v>5</v>
      </c>
      <c r="S28" s="11">
        <v>6</v>
      </c>
      <c r="T28" s="17"/>
      <c r="U28" s="47"/>
      <c r="V28" s="13"/>
      <c r="W28" s="62"/>
      <c r="X28" s="210">
        <f t="shared" si="0"/>
        <v>45</v>
      </c>
      <c r="Y28" s="32">
        <v>19</v>
      </c>
    </row>
    <row r="29" spans="1:25" ht="12.75">
      <c r="A29" s="191" t="s">
        <v>30</v>
      </c>
      <c r="B29" s="15">
        <v>17</v>
      </c>
      <c r="C29" s="39">
        <v>5</v>
      </c>
      <c r="D29" s="15">
        <v>10</v>
      </c>
      <c r="E29" s="11">
        <v>12</v>
      </c>
      <c r="F29" s="17">
        <v>17</v>
      </c>
      <c r="G29" s="41">
        <v>5</v>
      </c>
      <c r="H29" s="15">
        <v>5</v>
      </c>
      <c r="I29" s="11">
        <v>6</v>
      </c>
      <c r="J29" s="17"/>
      <c r="K29" s="41"/>
      <c r="L29" s="15">
        <v>18</v>
      </c>
      <c r="M29" s="11">
        <v>4</v>
      </c>
      <c r="N29" s="18"/>
      <c r="O29" s="47"/>
      <c r="P29" s="123">
        <v>18</v>
      </c>
      <c r="Q29" s="47">
        <v>4</v>
      </c>
      <c r="R29" s="15">
        <v>5</v>
      </c>
      <c r="S29" s="11">
        <v>6</v>
      </c>
      <c r="T29" s="17"/>
      <c r="U29" s="47"/>
      <c r="V29" s="13"/>
      <c r="W29" s="62"/>
      <c r="X29" s="210">
        <f t="shared" si="0"/>
        <v>42</v>
      </c>
      <c r="Y29" s="212">
        <v>20</v>
      </c>
    </row>
    <row r="30" spans="1:25" ht="13.5" thickBot="1">
      <c r="A30" s="202" t="s">
        <v>55</v>
      </c>
      <c r="B30" s="296" t="s">
        <v>103</v>
      </c>
      <c r="C30" s="326"/>
      <c r="D30" s="296" t="s">
        <v>103</v>
      </c>
      <c r="E30" s="301"/>
      <c r="F30" s="296" t="s">
        <v>103</v>
      </c>
      <c r="G30" s="326"/>
      <c r="H30" s="296" t="s">
        <v>103</v>
      </c>
      <c r="I30" s="301"/>
      <c r="J30" s="24"/>
      <c r="K30" s="147"/>
      <c r="L30" s="296" t="s">
        <v>103</v>
      </c>
      <c r="M30" s="301"/>
      <c r="N30" s="26"/>
      <c r="O30" s="55"/>
      <c r="P30" s="296" t="s">
        <v>103</v>
      </c>
      <c r="Q30" s="301"/>
      <c r="R30" s="296" t="s">
        <v>103</v>
      </c>
      <c r="S30" s="301"/>
      <c r="T30" s="24"/>
      <c r="U30" s="55"/>
      <c r="V30" s="66"/>
      <c r="W30" s="67"/>
      <c r="X30" s="296" t="s">
        <v>103</v>
      </c>
      <c r="Y30" s="326"/>
    </row>
    <row r="31" spans="1:25" ht="15" customHeight="1" thickBot="1">
      <c r="A31" s="303" t="s">
        <v>38</v>
      </c>
      <c r="B31" s="304"/>
      <c r="C31" s="304"/>
      <c r="D31" s="304"/>
      <c r="E31" s="304"/>
      <c r="F31" s="304"/>
      <c r="G31" s="304"/>
      <c r="H31" s="304"/>
      <c r="I31" s="304"/>
      <c r="J31" s="304"/>
      <c r="K31" s="304"/>
      <c r="L31" s="304"/>
      <c r="M31" s="304"/>
      <c r="N31" s="304"/>
      <c r="O31" s="304"/>
      <c r="P31" s="304"/>
      <c r="Q31" s="304"/>
      <c r="R31" s="304"/>
      <c r="S31" s="304"/>
      <c r="T31" s="304"/>
      <c r="U31" s="304"/>
      <c r="V31" s="304"/>
      <c r="W31" s="304"/>
      <c r="X31" s="345"/>
      <c r="Y31" s="346"/>
    </row>
    <row r="32" spans="1:25" ht="12.75">
      <c r="A32" s="193" t="s">
        <v>19</v>
      </c>
      <c r="B32" s="19">
        <v>2</v>
      </c>
      <c r="C32" s="152">
        <v>15</v>
      </c>
      <c r="D32" s="13"/>
      <c r="E32" s="62"/>
      <c r="F32" s="62"/>
      <c r="G32" s="62"/>
      <c r="H32" s="13"/>
      <c r="I32" s="65"/>
      <c r="J32" s="19">
        <v>1</v>
      </c>
      <c r="K32" s="152" t="s">
        <v>130</v>
      </c>
      <c r="L32" s="19"/>
      <c r="M32" s="204"/>
      <c r="N32" s="174">
        <v>1</v>
      </c>
      <c r="O32" s="134">
        <v>18</v>
      </c>
      <c r="P32" s="131">
        <v>7</v>
      </c>
      <c r="Q32" s="152">
        <v>6</v>
      </c>
      <c r="R32" s="13"/>
      <c r="S32" s="62"/>
      <c r="T32" s="62"/>
      <c r="U32" s="65"/>
      <c r="V32" s="19">
        <v>3</v>
      </c>
      <c r="W32" s="205">
        <v>12</v>
      </c>
      <c r="X32" s="206">
        <v>85</v>
      </c>
      <c r="Y32" s="31">
        <v>1</v>
      </c>
    </row>
    <row r="33" spans="1:25" ht="12.75">
      <c r="A33" s="194" t="s">
        <v>33</v>
      </c>
      <c r="B33" s="15">
        <v>1</v>
      </c>
      <c r="C33" s="47" t="s">
        <v>126</v>
      </c>
      <c r="D33" s="13"/>
      <c r="E33" s="62"/>
      <c r="F33" s="62"/>
      <c r="G33" s="62"/>
      <c r="H33" s="13"/>
      <c r="I33" s="65"/>
      <c r="J33" s="15">
        <v>4</v>
      </c>
      <c r="K33" s="47">
        <v>9</v>
      </c>
      <c r="L33" s="123"/>
      <c r="M33" s="11"/>
      <c r="N33" s="17">
        <v>3</v>
      </c>
      <c r="O33" s="41">
        <v>12</v>
      </c>
      <c r="P33" s="123">
        <v>1</v>
      </c>
      <c r="Q33" s="47">
        <v>18</v>
      </c>
      <c r="R33" s="13"/>
      <c r="S33" s="62"/>
      <c r="T33" s="62"/>
      <c r="U33" s="65"/>
      <c r="V33" s="15">
        <v>4</v>
      </c>
      <c r="W33" s="156">
        <v>9</v>
      </c>
      <c r="X33" s="179">
        <v>75</v>
      </c>
      <c r="Y33" s="32">
        <v>2</v>
      </c>
    </row>
    <row r="34" spans="1:41" ht="12.75">
      <c r="A34" s="194" t="s">
        <v>34</v>
      </c>
      <c r="B34" s="15">
        <v>7</v>
      </c>
      <c r="C34" s="47">
        <v>6</v>
      </c>
      <c r="D34" s="13"/>
      <c r="E34" s="62"/>
      <c r="F34" s="62"/>
      <c r="G34" s="62"/>
      <c r="H34" s="13"/>
      <c r="I34" s="65"/>
      <c r="J34" s="15">
        <v>5</v>
      </c>
      <c r="K34" s="47">
        <v>8</v>
      </c>
      <c r="L34" s="123"/>
      <c r="M34" s="11"/>
      <c r="N34" s="17">
        <v>2</v>
      </c>
      <c r="O34" s="41">
        <v>15</v>
      </c>
      <c r="P34" s="123">
        <v>6</v>
      </c>
      <c r="Q34" s="47">
        <v>7</v>
      </c>
      <c r="R34" s="13"/>
      <c r="S34" s="62"/>
      <c r="T34" s="62"/>
      <c r="U34" s="65"/>
      <c r="V34" s="15">
        <v>1</v>
      </c>
      <c r="W34" s="156">
        <v>18</v>
      </c>
      <c r="X34" s="179">
        <v>54</v>
      </c>
      <c r="Y34" s="32">
        <v>3</v>
      </c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6"/>
      <c r="AK34" s="146"/>
      <c r="AL34" s="146"/>
      <c r="AM34" s="146"/>
      <c r="AN34" s="146"/>
      <c r="AO34" s="146"/>
    </row>
    <row r="35" spans="1:25" ht="12.75">
      <c r="A35" s="194" t="s">
        <v>40</v>
      </c>
      <c r="B35" s="15">
        <v>4</v>
      </c>
      <c r="C35" s="47">
        <v>9</v>
      </c>
      <c r="D35" s="13"/>
      <c r="E35" s="62"/>
      <c r="F35" s="62"/>
      <c r="G35" s="62"/>
      <c r="H35" s="13"/>
      <c r="I35" s="65"/>
      <c r="J35" s="15">
        <v>2</v>
      </c>
      <c r="K35" s="47">
        <v>15</v>
      </c>
      <c r="L35" s="123">
        <v>10</v>
      </c>
      <c r="M35" s="11">
        <v>3</v>
      </c>
      <c r="N35" s="199"/>
      <c r="O35" s="41"/>
      <c r="P35" s="123">
        <v>2</v>
      </c>
      <c r="Q35" s="47">
        <v>15</v>
      </c>
      <c r="R35" s="13"/>
      <c r="S35" s="62"/>
      <c r="T35" s="62"/>
      <c r="U35" s="65"/>
      <c r="V35" s="15">
        <v>10</v>
      </c>
      <c r="W35" s="156">
        <v>3</v>
      </c>
      <c r="X35" s="179">
        <v>45</v>
      </c>
      <c r="Y35" s="32">
        <v>4</v>
      </c>
    </row>
    <row r="36" spans="1:25" ht="12.75">
      <c r="A36" s="194" t="s">
        <v>36</v>
      </c>
      <c r="B36" s="15">
        <v>3</v>
      </c>
      <c r="C36" s="47">
        <v>12</v>
      </c>
      <c r="D36" s="13"/>
      <c r="E36" s="62"/>
      <c r="F36" s="62"/>
      <c r="G36" s="62"/>
      <c r="H36" s="13"/>
      <c r="I36" s="65"/>
      <c r="J36" s="15">
        <v>3</v>
      </c>
      <c r="K36" s="47">
        <v>12</v>
      </c>
      <c r="L36" s="123">
        <v>6</v>
      </c>
      <c r="M36" s="11">
        <v>7</v>
      </c>
      <c r="N36" s="17"/>
      <c r="O36" s="41"/>
      <c r="P36" s="123">
        <v>8</v>
      </c>
      <c r="Q36" s="47">
        <v>5</v>
      </c>
      <c r="R36" s="13"/>
      <c r="S36" s="62"/>
      <c r="T36" s="62"/>
      <c r="U36" s="65"/>
      <c r="V36" s="15">
        <v>5</v>
      </c>
      <c r="W36" s="156">
        <v>8</v>
      </c>
      <c r="X36" s="179">
        <v>44</v>
      </c>
      <c r="Y36" s="32">
        <v>5</v>
      </c>
    </row>
    <row r="37" spans="1:25" ht="12.75">
      <c r="A37" s="194" t="s">
        <v>37</v>
      </c>
      <c r="B37" s="15">
        <v>5</v>
      </c>
      <c r="C37" s="47">
        <v>8</v>
      </c>
      <c r="D37" s="13"/>
      <c r="E37" s="62"/>
      <c r="F37" s="62"/>
      <c r="G37" s="62"/>
      <c r="H37" s="13"/>
      <c r="I37" s="65"/>
      <c r="J37" s="15">
        <v>8</v>
      </c>
      <c r="K37" s="47">
        <v>5</v>
      </c>
      <c r="L37" s="123">
        <v>5</v>
      </c>
      <c r="M37" s="11">
        <v>8</v>
      </c>
      <c r="N37" s="17"/>
      <c r="O37" s="41"/>
      <c r="P37" s="123">
        <v>3</v>
      </c>
      <c r="Q37" s="47">
        <v>12</v>
      </c>
      <c r="R37" s="13"/>
      <c r="S37" s="62"/>
      <c r="T37" s="62"/>
      <c r="U37" s="65"/>
      <c r="V37" s="15">
        <v>8</v>
      </c>
      <c r="W37" s="156">
        <v>5</v>
      </c>
      <c r="X37" s="179">
        <v>38</v>
      </c>
      <c r="Y37" s="32">
        <v>6</v>
      </c>
    </row>
    <row r="38" spans="1:25" ht="12.75">
      <c r="A38" s="195" t="s">
        <v>57</v>
      </c>
      <c r="B38" s="15">
        <v>8</v>
      </c>
      <c r="C38" s="47">
        <v>5</v>
      </c>
      <c r="D38" s="13"/>
      <c r="E38" s="62"/>
      <c r="F38" s="62"/>
      <c r="G38" s="62"/>
      <c r="H38" s="13"/>
      <c r="I38" s="65"/>
      <c r="J38" s="15">
        <v>7</v>
      </c>
      <c r="K38" s="47">
        <v>6</v>
      </c>
      <c r="L38" s="123">
        <v>4</v>
      </c>
      <c r="M38" s="11">
        <v>9</v>
      </c>
      <c r="N38" s="17"/>
      <c r="O38" s="41"/>
      <c r="P38" s="264" t="s">
        <v>103</v>
      </c>
      <c r="Q38" s="290"/>
      <c r="R38" s="13"/>
      <c r="S38" s="62"/>
      <c r="T38" s="62"/>
      <c r="U38" s="65"/>
      <c r="V38" s="15">
        <v>2</v>
      </c>
      <c r="W38" s="156">
        <v>15</v>
      </c>
      <c r="X38" s="179">
        <v>35</v>
      </c>
      <c r="Y38" s="32">
        <v>7</v>
      </c>
    </row>
    <row r="39" spans="1:25" ht="12.75">
      <c r="A39" s="194" t="s">
        <v>35</v>
      </c>
      <c r="B39" s="15">
        <v>6</v>
      </c>
      <c r="C39" s="47">
        <v>7</v>
      </c>
      <c r="D39" s="13"/>
      <c r="E39" s="62"/>
      <c r="F39" s="62"/>
      <c r="G39" s="62"/>
      <c r="H39" s="13"/>
      <c r="I39" s="65"/>
      <c r="J39" s="15">
        <v>6</v>
      </c>
      <c r="K39" s="47">
        <v>7</v>
      </c>
      <c r="L39" s="123">
        <v>7</v>
      </c>
      <c r="M39" s="11">
        <v>6</v>
      </c>
      <c r="N39" s="17"/>
      <c r="O39" s="41"/>
      <c r="P39" s="123">
        <v>4</v>
      </c>
      <c r="Q39" s="47">
        <v>9</v>
      </c>
      <c r="R39" s="13"/>
      <c r="S39" s="62"/>
      <c r="T39" s="62"/>
      <c r="U39" s="65"/>
      <c r="V39" s="15">
        <v>7</v>
      </c>
      <c r="W39" s="156">
        <v>6</v>
      </c>
      <c r="X39" s="179">
        <v>35</v>
      </c>
      <c r="Y39" s="32">
        <v>8</v>
      </c>
    </row>
    <row r="40" spans="1:25" s="146" customFormat="1" ht="12.75">
      <c r="A40" s="194" t="s">
        <v>58</v>
      </c>
      <c r="B40" s="15">
        <v>9</v>
      </c>
      <c r="C40" s="47">
        <v>4</v>
      </c>
      <c r="D40" s="13"/>
      <c r="E40" s="62"/>
      <c r="F40" s="62"/>
      <c r="G40" s="62"/>
      <c r="H40" s="13"/>
      <c r="I40" s="65"/>
      <c r="J40" s="302" t="s">
        <v>103</v>
      </c>
      <c r="K40" s="287"/>
      <c r="L40" s="15">
        <v>8</v>
      </c>
      <c r="M40" s="164">
        <v>5</v>
      </c>
      <c r="N40" s="17"/>
      <c r="O40" s="41"/>
      <c r="P40" s="123">
        <v>5</v>
      </c>
      <c r="Q40" s="47">
        <v>8</v>
      </c>
      <c r="R40" s="13"/>
      <c r="S40" s="62"/>
      <c r="T40" s="62"/>
      <c r="U40" s="65"/>
      <c r="V40" s="302" t="s">
        <v>103</v>
      </c>
      <c r="W40" s="325"/>
      <c r="X40" s="179">
        <f>SUM(C40,E40,G40,I40,K40,M40,O40,Q40,S40,U40)</f>
        <v>17</v>
      </c>
      <c r="Y40" s="166">
        <v>9</v>
      </c>
    </row>
    <row r="41" spans="1:25" ht="13.5" customHeight="1">
      <c r="A41" s="194" t="s">
        <v>39</v>
      </c>
      <c r="B41" s="15">
        <v>10</v>
      </c>
      <c r="C41" s="47">
        <v>3</v>
      </c>
      <c r="D41" s="13"/>
      <c r="E41" s="62"/>
      <c r="F41" s="62"/>
      <c r="G41" s="62"/>
      <c r="H41" s="13"/>
      <c r="I41" s="65"/>
      <c r="J41" s="15">
        <v>9</v>
      </c>
      <c r="K41" s="47">
        <v>4</v>
      </c>
      <c r="L41" s="123">
        <v>11</v>
      </c>
      <c r="M41" s="11">
        <v>2</v>
      </c>
      <c r="N41" s="17"/>
      <c r="O41" s="41"/>
      <c r="P41" s="123">
        <v>9</v>
      </c>
      <c r="Q41" s="47">
        <v>4</v>
      </c>
      <c r="R41" s="13"/>
      <c r="S41" s="62"/>
      <c r="T41" s="62"/>
      <c r="U41" s="65"/>
      <c r="V41" s="15">
        <v>9</v>
      </c>
      <c r="W41" s="156">
        <v>4</v>
      </c>
      <c r="X41" s="179">
        <v>17</v>
      </c>
      <c r="Y41" s="32">
        <v>10</v>
      </c>
    </row>
    <row r="42" spans="1:40" s="146" customFormat="1" ht="13.5" thickBot="1">
      <c r="A42" s="196" t="s">
        <v>56</v>
      </c>
      <c r="B42" s="22">
        <v>11</v>
      </c>
      <c r="C42" s="55">
        <v>2</v>
      </c>
      <c r="D42" s="66"/>
      <c r="E42" s="67"/>
      <c r="F42" s="67"/>
      <c r="G42" s="67"/>
      <c r="H42" s="66"/>
      <c r="I42" s="68"/>
      <c r="J42" s="296" t="s">
        <v>103</v>
      </c>
      <c r="K42" s="297"/>
      <c r="L42" s="140">
        <v>9</v>
      </c>
      <c r="M42" s="42">
        <v>4</v>
      </c>
      <c r="N42" s="24"/>
      <c r="O42" s="147"/>
      <c r="P42" s="288" t="s">
        <v>103</v>
      </c>
      <c r="Q42" s="289"/>
      <c r="R42" s="66"/>
      <c r="S42" s="67"/>
      <c r="T42" s="67"/>
      <c r="U42" s="68"/>
      <c r="V42" s="22">
        <v>6</v>
      </c>
      <c r="W42" s="201">
        <v>7</v>
      </c>
      <c r="X42" s="182">
        <v>13</v>
      </c>
      <c r="Y42" s="213">
        <v>11</v>
      </c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</row>
    <row r="43" spans="1:8" ht="12.75">
      <c r="A43" s="146"/>
      <c r="B43" s="146"/>
      <c r="C43" s="146"/>
      <c r="D43" s="146"/>
      <c r="E43" s="146"/>
      <c r="F43" s="146"/>
      <c r="G43" s="146"/>
      <c r="H43" s="146"/>
    </row>
    <row r="44" spans="1:9" ht="13.5" customHeight="1">
      <c r="A44" s="341" t="s">
        <v>120</v>
      </c>
      <c r="B44" s="342"/>
      <c r="C44" s="342"/>
      <c r="D44" s="342"/>
      <c r="E44" s="189" t="s">
        <v>125</v>
      </c>
      <c r="F44" s="189"/>
      <c r="G44" s="189"/>
      <c r="H44" s="189"/>
      <c r="I44" s="189"/>
    </row>
    <row r="45" spans="1:9" s="184" customFormat="1" ht="15.75">
      <c r="A45" s="184" t="s">
        <v>104</v>
      </c>
      <c r="I45" s="184" t="s">
        <v>122</v>
      </c>
    </row>
    <row r="46" s="184" customFormat="1" ht="11.25" customHeight="1"/>
    <row r="47" spans="1:13" s="184" customFormat="1" ht="15.75">
      <c r="A47" s="184" t="s">
        <v>115</v>
      </c>
      <c r="I47" s="184" t="s">
        <v>123</v>
      </c>
      <c r="J47" s="197"/>
      <c r="K47" s="197"/>
      <c r="L47" s="197"/>
      <c r="M47" s="197"/>
    </row>
    <row r="48" spans="1:11" ht="18">
      <c r="A48" s="138"/>
      <c r="B48" s="138"/>
      <c r="C48" s="138"/>
      <c r="D48" s="138"/>
      <c r="E48" s="138"/>
      <c r="F48" s="138"/>
      <c r="G48" s="138"/>
      <c r="H48" s="138"/>
      <c r="I48" s="138"/>
      <c r="J48" s="138"/>
      <c r="K48" s="138"/>
    </row>
  </sheetData>
  <sheetProtection/>
  <mergeCells count="36">
    <mergeCell ref="O1:R1"/>
    <mergeCell ref="J42:K42"/>
    <mergeCell ref="P38:Q38"/>
    <mergeCell ref="P42:Q42"/>
    <mergeCell ref="A4:Y4"/>
    <mergeCell ref="A5:Y5"/>
    <mergeCell ref="X30:Y30"/>
    <mergeCell ref="A31:Y31"/>
    <mergeCell ref="B30:C30"/>
    <mergeCell ref="V40:W40"/>
    <mergeCell ref="X6:X8"/>
    <mergeCell ref="Y6:Y8"/>
    <mergeCell ref="A9:Y9"/>
    <mergeCell ref="D6:G6"/>
    <mergeCell ref="H6:K6"/>
    <mergeCell ref="D7:E7"/>
    <mergeCell ref="H7:I7"/>
    <mergeCell ref="J7:K7"/>
    <mergeCell ref="L7:M7"/>
    <mergeCell ref="V6:W7"/>
    <mergeCell ref="L30:M30"/>
    <mergeCell ref="P30:Q30"/>
    <mergeCell ref="R6:U6"/>
    <mergeCell ref="T7:U7"/>
    <mergeCell ref="B6:C7"/>
    <mergeCell ref="L6:O6"/>
    <mergeCell ref="A44:D44"/>
    <mergeCell ref="N7:O7"/>
    <mergeCell ref="R7:S7"/>
    <mergeCell ref="P6:Q7"/>
    <mergeCell ref="J40:K40"/>
    <mergeCell ref="H30:I30"/>
    <mergeCell ref="A6:A8"/>
    <mergeCell ref="R30:S30"/>
    <mergeCell ref="D30:E30"/>
    <mergeCell ref="F30:G30"/>
  </mergeCells>
  <printOptions/>
  <pageMargins left="0.5905511811023623" right="0.1968503937007874" top="0.1968503937007874" bottom="0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47"/>
  <sheetViews>
    <sheetView zoomScalePageLayoutView="0" workbookViewId="0" topLeftCell="A1">
      <pane xSplit="1" ySplit="10" topLeftCell="B42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:Y49"/>
    </sheetView>
  </sheetViews>
  <sheetFormatPr defaultColWidth="9.00390625" defaultRowHeight="12.75"/>
  <cols>
    <col min="1" max="1" width="11.875" style="0" customWidth="1"/>
    <col min="2" max="2" width="5.125" style="0" customWidth="1"/>
    <col min="3" max="3" width="8.875" style="0" customWidth="1"/>
    <col min="4" max="4" width="4.875" style="0" customWidth="1"/>
    <col min="5" max="5" width="5.375" style="0" customWidth="1"/>
    <col min="6" max="6" width="5.75390625" style="0" customWidth="1"/>
    <col min="7" max="7" width="5.25390625" style="0" customWidth="1"/>
    <col min="8" max="8" width="6.00390625" style="0" customWidth="1"/>
    <col min="9" max="9" width="5.625" style="0" customWidth="1"/>
    <col min="10" max="10" width="5.375" style="0" customWidth="1"/>
    <col min="11" max="11" width="4.625" style="0" customWidth="1"/>
    <col min="12" max="12" width="4.875" style="0" customWidth="1"/>
    <col min="13" max="13" width="8.625" style="0" customWidth="1"/>
    <col min="14" max="14" width="5.375" style="0" customWidth="1"/>
    <col min="15" max="15" width="10.00390625" style="0" customWidth="1"/>
    <col min="16" max="16" width="4.875" style="0" customWidth="1"/>
    <col min="17" max="17" width="6.625" style="0" customWidth="1"/>
    <col min="18" max="18" width="5.125" style="0" customWidth="1"/>
    <col min="19" max="19" width="4.625" style="0" customWidth="1"/>
    <col min="20" max="20" width="4.75390625" style="0" customWidth="1"/>
    <col min="21" max="21" width="7.00390625" style="0" customWidth="1"/>
    <col min="22" max="22" width="6.00390625" style="0" customWidth="1"/>
    <col min="23" max="23" width="7.875" style="0" customWidth="1"/>
    <col min="24" max="24" width="7.375" style="0" customWidth="1"/>
    <col min="25" max="25" width="6.75390625" style="0" customWidth="1"/>
  </cols>
  <sheetData>
    <row r="1" spans="21:25" ht="15.75">
      <c r="U1" s="184" t="s">
        <v>145</v>
      </c>
      <c r="V1" s="184"/>
      <c r="W1" s="184"/>
      <c r="X1" s="184"/>
      <c r="Y1" s="184"/>
    </row>
    <row r="2" spans="1:25" ht="18" customHeight="1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5"/>
      <c r="M2" s="185"/>
      <c r="N2" s="190"/>
      <c r="O2" s="343"/>
      <c r="P2" s="343"/>
      <c r="Q2" s="343"/>
      <c r="R2" s="343"/>
      <c r="S2" s="214"/>
      <c r="T2" s="214"/>
      <c r="U2" s="221" t="s">
        <v>131</v>
      </c>
      <c r="V2" s="221"/>
      <c r="W2" s="221"/>
      <c r="X2" s="221"/>
      <c r="Y2" s="221"/>
    </row>
    <row r="3" spans="1:25" ht="13.5" customHeight="1">
      <c r="A3" s="184"/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97"/>
      <c r="O3" s="214"/>
      <c r="P3" s="214"/>
      <c r="Q3" s="214"/>
      <c r="R3" s="214"/>
      <c r="S3" s="214"/>
      <c r="T3" s="214"/>
      <c r="U3" s="221" t="s">
        <v>146</v>
      </c>
      <c r="V3" s="221"/>
      <c r="W3" s="221"/>
      <c r="X3" s="221"/>
      <c r="Y3" s="221"/>
    </row>
    <row r="4" spans="5:25" ht="14.25" customHeight="1">
      <c r="E4" s="188"/>
      <c r="J4" s="2"/>
      <c r="K4" s="2"/>
      <c r="O4" s="214"/>
      <c r="P4" s="214"/>
      <c r="Q4" s="214"/>
      <c r="R4" s="214"/>
      <c r="S4" s="214"/>
      <c r="T4" s="214"/>
      <c r="U4" s="221" t="s">
        <v>147</v>
      </c>
      <c r="V4" s="221"/>
      <c r="W4" s="221"/>
      <c r="X4" s="221"/>
      <c r="Y4" s="221"/>
    </row>
    <row r="5" spans="1:25" ht="14.25" customHeight="1">
      <c r="A5" s="333" t="s">
        <v>141</v>
      </c>
      <c r="B5" s="333"/>
      <c r="C5" s="333"/>
      <c r="D5" s="333"/>
      <c r="E5" s="333"/>
      <c r="F5" s="333"/>
      <c r="G5" s="333"/>
      <c r="H5" s="333"/>
      <c r="I5" s="333"/>
      <c r="J5" s="333"/>
      <c r="K5" s="333"/>
      <c r="L5" s="333"/>
      <c r="M5" s="333"/>
      <c r="N5" s="333"/>
      <c r="O5" s="333"/>
      <c r="P5" s="333"/>
      <c r="Q5" s="333"/>
      <c r="R5" s="333"/>
      <c r="S5" s="333"/>
      <c r="T5" s="333"/>
      <c r="U5" s="333"/>
      <c r="V5" s="333"/>
      <c r="W5" s="333"/>
      <c r="X5" s="333"/>
      <c r="Y5" s="333"/>
    </row>
    <row r="6" spans="1:25" ht="16.5" thickBot="1">
      <c r="A6" s="333" t="s">
        <v>142</v>
      </c>
      <c r="B6" s="333"/>
      <c r="C6" s="333"/>
      <c r="D6" s="333"/>
      <c r="E6" s="333"/>
      <c r="F6" s="333"/>
      <c r="G6" s="333"/>
      <c r="H6" s="333"/>
      <c r="I6" s="333"/>
      <c r="J6" s="333"/>
      <c r="K6" s="333"/>
      <c r="L6" s="333"/>
      <c r="M6" s="333"/>
      <c r="N6" s="333"/>
      <c r="O6" s="333"/>
      <c r="P6" s="333"/>
      <c r="Q6" s="333"/>
      <c r="R6" s="333"/>
      <c r="S6" s="333"/>
      <c r="T6" s="333"/>
      <c r="U6" s="333"/>
      <c r="V6" s="333"/>
      <c r="W6" s="333"/>
      <c r="X6" s="333"/>
      <c r="Y6" s="333"/>
    </row>
    <row r="7" spans="1:25" ht="13.5" thickBot="1">
      <c r="A7" s="267" t="s">
        <v>6</v>
      </c>
      <c r="B7" s="282" t="s">
        <v>44</v>
      </c>
      <c r="C7" s="283"/>
      <c r="D7" s="282" t="s">
        <v>45</v>
      </c>
      <c r="E7" s="311"/>
      <c r="F7" s="335" t="s">
        <v>7</v>
      </c>
      <c r="G7" s="336"/>
      <c r="H7" s="336"/>
      <c r="I7" s="337"/>
      <c r="J7" s="303" t="s">
        <v>8</v>
      </c>
      <c r="K7" s="304"/>
      <c r="L7" s="304"/>
      <c r="M7" s="305"/>
      <c r="N7" s="316" t="s">
        <v>135</v>
      </c>
      <c r="O7" s="318"/>
      <c r="P7" s="282" t="s">
        <v>60</v>
      </c>
      <c r="Q7" s="308"/>
      <c r="R7" s="316" t="s">
        <v>48</v>
      </c>
      <c r="S7" s="317"/>
      <c r="T7" s="317"/>
      <c r="U7" s="317"/>
      <c r="V7" s="282" t="s">
        <v>49</v>
      </c>
      <c r="W7" s="308"/>
      <c r="X7" s="279" t="s">
        <v>50</v>
      </c>
      <c r="Y7" s="269" t="s">
        <v>10</v>
      </c>
    </row>
    <row r="8" spans="1:25" ht="14.25" thickBot="1">
      <c r="A8" s="268"/>
      <c r="B8" s="284"/>
      <c r="C8" s="285"/>
      <c r="D8" s="284"/>
      <c r="E8" s="312"/>
      <c r="F8" s="338" t="s">
        <v>11</v>
      </c>
      <c r="G8" s="339"/>
      <c r="H8" s="165" t="s">
        <v>12</v>
      </c>
      <c r="I8" s="165"/>
      <c r="J8" s="338" t="s">
        <v>13</v>
      </c>
      <c r="K8" s="339"/>
      <c r="L8" s="338" t="s">
        <v>14</v>
      </c>
      <c r="M8" s="339"/>
      <c r="N8" s="347"/>
      <c r="O8" s="348"/>
      <c r="P8" s="309"/>
      <c r="Q8" s="310"/>
      <c r="R8" s="319" t="s">
        <v>46</v>
      </c>
      <c r="S8" s="298"/>
      <c r="T8" s="298" t="s">
        <v>47</v>
      </c>
      <c r="U8" s="299"/>
      <c r="V8" s="309"/>
      <c r="W8" s="310"/>
      <c r="X8" s="280"/>
      <c r="Y8" s="270"/>
    </row>
    <row r="9" spans="1:25" ht="13.5" thickBot="1">
      <c r="A9" s="334"/>
      <c r="B9" s="115" t="s">
        <v>15</v>
      </c>
      <c r="C9" s="116" t="s">
        <v>16</v>
      </c>
      <c r="D9" s="117" t="s">
        <v>15</v>
      </c>
      <c r="E9" s="118" t="s">
        <v>16</v>
      </c>
      <c r="F9" s="118" t="s">
        <v>15</v>
      </c>
      <c r="G9" s="118" t="s">
        <v>16</v>
      </c>
      <c r="H9" s="118" t="s">
        <v>15</v>
      </c>
      <c r="I9" s="118" t="s">
        <v>16</v>
      </c>
      <c r="J9" s="118" t="s">
        <v>15</v>
      </c>
      <c r="K9" s="118" t="s">
        <v>16</v>
      </c>
      <c r="L9" s="118" t="s">
        <v>15</v>
      </c>
      <c r="M9" s="118" t="s">
        <v>16</v>
      </c>
      <c r="N9" s="118" t="s">
        <v>15</v>
      </c>
      <c r="O9" s="118" t="s">
        <v>16</v>
      </c>
      <c r="P9" s="118" t="s">
        <v>15</v>
      </c>
      <c r="Q9" s="118" t="s">
        <v>16</v>
      </c>
      <c r="R9" s="119" t="s">
        <v>15</v>
      </c>
      <c r="S9" s="119" t="s">
        <v>16</v>
      </c>
      <c r="T9" s="119" t="s">
        <v>15</v>
      </c>
      <c r="U9" s="119" t="s">
        <v>16</v>
      </c>
      <c r="V9" s="120" t="s">
        <v>15</v>
      </c>
      <c r="W9" s="120" t="s">
        <v>16</v>
      </c>
      <c r="X9" s="280"/>
      <c r="Y9" s="270"/>
    </row>
    <row r="10" spans="1:25" ht="13.5" thickBot="1">
      <c r="A10" s="303" t="s">
        <v>43</v>
      </c>
      <c r="B10" s="304"/>
      <c r="C10" s="304"/>
      <c r="D10" s="304"/>
      <c r="E10" s="304"/>
      <c r="F10" s="304"/>
      <c r="G10" s="304"/>
      <c r="H10" s="304"/>
      <c r="I10" s="304"/>
      <c r="J10" s="304"/>
      <c r="K10" s="304"/>
      <c r="L10" s="304"/>
      <c r="M10" s="304"/>
      <c r="N10" s="304"/>
      <c r="O10" s="304"/>
      <c r="P10" s="304"/>
      <c r="Q10" s="304"/>
      <c r="R10" s="304"/>
      <c r="S10" s="304"/>
      <c r="T10" s="304"/>
      <c r="U10" s="304"/>
      <c r="V10" s="329"/>
      <c r="W10" s="329"/>
      <c r="X10" s="304"/>
      <c r="Y10" s="305"/>
    </row>
    <row r="11" spans="1:25" ht="12.75">
      <c r="A11" s="192" t="s">
        <v>19</v>
      </c>
      <c r="B11" s="21">
        <v>3</v>
      </c>
      <c r="C11" s="133">
        <v>22</v>
      </c>
      <c r="D11" s="21">
        <v>1</v>
      </c>
      <c r="E11" s="133">
        <v>28</v>
      </c>
      <c r="F11" s="21">
        <v>3</v>
      </c>
      <c r="G11" s="48">
        <v>22</v>
      </c>
      <c r="H11" s="23">
        <v>2</v>
      </c>
      <c r="I11" s="133">
        <v>25</v>
      </c>
      <c r="J11" s="21">
        <v>1</v>
      </c>
      <c r="K11" s="48"/>
      <c r="L11" s="23">
        <v>1</v>
      </c>
      <c r="M11" s="133" t="s">
        <v>111</v>
      </c>
      <c r="N11" s="36">
        <v>1</v>
      </c>
      <c r="O11" s="133" t="s">
        <v>143</v>
      </c>
      <c r="P11" s="36">
        <v>6</v>
      </c>
      <c r="Q11" s="133">
        <v>17</v>
      </c>
      <c r="R11" s="21">
        <v>2</v>
      </c>
      <c r="S11" s="48"/>
      <c r="T11" s="23">
        <v>3</v>
      </c>
      <c r="U11" s="51">
        <v>21</v>
      </c>
      <c r="V11" s="363"/>
      <c r="W11" s="364"/>
      <c r="X11" s="220">
        <v>213</v>
      </c>
      <c r="Y11" s="31">
        <v>1</v>
      </c>
    </row>
    <row r="12" spans="1:25" ht="12.75">
      <c r="A12" s="194" t="s">
        <v>23</v>
      </c>
      <c r="B12" s="15">
        <v>6</v>
      </c>
      <c r="C12" s="41">
        <v>17</v>
      </c>
      <c r="D12" s="15">
        <v>3</v>
      </c>
      <c r="E12" s="41">
        <v>22</v>
      </c>
      <c r="F12" s="15">
        <v>1</v>
      </c>
      <c r="G12" s="11">
        <v>28</v>
      </c>
      <c r="H12" s="17">
        <v>1</v>
      </c>
      <c r="I12" s="41">
        <v>28</v>
      </c>
      <c r="J12" s="15">
        <v>2</v>
      </c>
      <c r="K12" s="11"/>
      <c r="L12" s="17">
        <v>4</v>
      </c>
      <c r="M12" s="41">
        <v>18</v>
      </c>
      <c r="N12" s="123">
        <v>3</v>
      </c>
      <c r="O12" s="41" t="s">
        <v>140</v>
      </c>
      <c r="P12" s="123">
        <v>2</v>
      </c>
      <c r="Q12" s="41">
        <v>25</v>
      </c>
      <c r="R12" s="15">
        <v>2</v>
      </c>
      <c r="S12" s="11"/>
      <c r="T12" s="17">
        <v>5</v>
      </c>
      <c r="U12" s="47">
        <v>17</v>
      </c>
      <c r="V12" s="365"/>
      <c r="W12" s="366"/>
      <c r="X12" s="39">
        <v>188</v>
      </c>
      <c r="Y12" s="211">
        <v>2</v>
      </c>
    </row>
    <row r="13" spans="1:25" ht="12.75">
      <c r="A13" s="194" t="s">
        <v>17</v>
      </c>
      <c r="B13" s="123">
        <v>2</v>
      </c>
      <c r="C13" s="41">
        <v>25</v>
      </c>
      <c r="D13" s="123">
        <v>2</v>
      </c>
      <c r="E13" s="41">
        <v>25</v>
      </c>
      <c r="F13" s="123">
        <v>10</v>
      </c>
      <c r="G13" s="11">
        <v>13</v>
      </c>
      <c r="H13" s="18">
        <v>3</v>
      </c>
      <c r="I13" s="41">
        <v>22</v>
      </c>
      <c r="J13" s="123">
        <v>2</v>
      </c>
      <c r="K13" s="11"/>
      <c r="L13" s="18">
        <v>5</v>
      </c>
      <c r="M13" s="41">
        <v>17</v>
      </c>
      <c r="N13" s="123">
        <v>8</v>
      </c>
      <c r="O13" s="41">
        <v>15</v>
      </c>
      <c r="P13" s="123">
        <v>1</v>
      </c>
      <c r="Q13" s="41">
        <v>28</v>
      </c>
      <c r="R13" s="123">
        <v>1</v>
      </c>
      <c r="S13" s="11"/>
      <c r="T13" s="18">
        <v>2</v>
      </c>
      <c r="U13" s="47">
        <v>24</v>
      </c>
      <c r="V13" s="365"/>
      <c r="W13" s="366"/>
      <c r="X13" s="39">
        <f>SUM(C13,E13,G13,I13,K13,M13,O13,Q13,S13,U13)</f>
        <v>169</v>
      </c>
      <c r="Y13" s="32">
        <v>3</v>
      </c>
    </row>
    <row r="14" spans="1:25" ht="12.75">
      <c r="A14" s="194" t="s">
        <v>20</v>
      </c>
      <c r="B14" s="15">
        <v>1</v>
      </c>
      <c r="C14" s="41" t="s">
        <v>139</v>
      </c>
      <c r="D14" s="15">
        <v>9</v>
      </c>
      <c r="E14" s="41">
        <v>14</v>
      </c>
      <c r="F14" s="15">
        <v>5</v>
      </c>
      <c r="G14" s="11">
        <v>18</v>
      </c>
      <c r="H14" s="17">
        <v>5</v>
      </c>
      <c r="I14" s="41">
        <v>18</v>
      </c>
      <c r="J14" s="15">
        <v>3</v>
      </c>
      <c r="K14" s="11">
        <v>12</v>
      </c>
      <c r="L14" s="17"/>
      <c r="M14" s="41"/>
      <c r="N14" s="123">
        <v>2</v>
      </c>
      <c r="O14" s="41">
        <v>25</v>
      </c>
      <c r="P14" s="123">
        <v>4</v>
      </c>
      <c r="Q14" s="41">
        <v>19</v>
      </c>
      <c r="R14" s="15">
        <v>4</v>
      </c>
      <c r="S14" s="11">
        <v>9</v>
      </c>
      <c r="T14" s="17"/>
      <c r="U14" s="47"/>
      <c r="V14" s="365"/>
      <c r="W14" s="366"/>
      <c r="X14" s="39">
        <v>150</v>
      </c>
      <c r="Y14" s="32">
        <v>4</v>
      </c>
    </row>
    <row r="15" spans="1:25" ht="12" customHeight="1">
      <c r="A15" s="194" t="s">
        <v>124</v>
      </c>
      <c r="B15" s="15">
        <v>11</v>
      </c>
      <c r="C15" s="41">
        <v>12</v>
      </c>
      <c r="D15" s="15">
        <v>10</v>
      </c>
      <c r="E15" s="41">
        <v>13</v>
      </c>
      <c r="F15" s="15">
        <v>2</v>
      </c>
      <c r="G15" s="11">
        <v>25</v>
      </c>
      <c r="H15" s="17">
        <v>10</v>
      </c>
      <c r="I15" s="41">
        <v>13</v>
      </c>
      <c r="J15" s="15">
        <v>3</v>
      </c>
      <c r="K15" s="11">
        <v>12</v>
      </c>
      <c r="L15" s="17"/>
      <c r="M15" s="41"/>
      <c r="N15" s="123">
        <v>10</v>
      </c>
      <c r="O15" s="41">
        <v>13</v>
      </c>
      <c r="P15" s="123">
        <v>11</v>
      </c>
      <c r="Q15" s="41">
        <v>12</v>
      </c>
      <c r="R15" s="15">
        <v>1</v>
      </c>
      <c r="S15" s="11"/>
      <c r="T15" s="17">
        <v>1</v>
      </c>
      <c r="U15" s="47" t="s">
        <v>112</v>
      </c>
      <c r="V15" s="365"/>
      <c r="W15" s="366"/>
      <c r="X15" s="39">
        <v>130</v>
      </c>
      <c r="Y15" s="212">
        <v>5</v>
      </c>
    </row>
    <row r="16" spans="1:25" ht="12.75">
      <c r="A16" s="194" t="s">
        <v>18</v>
      </c>
      <c r="B16" s="15">
        <v>5</v>
      </c>
      <c r="C16" s="41">
        <v>18</v>
      </c>
      <c r="D16" s="15">
        <v>4</v>
      </c>
      <c r="E16" s="41">
        <v>19</v>
      </c>
      <c r="F16" s="15">
        <v>8</v>
      </c>
      <c r="G16" s="11">
        <v>15</v>
      </c>
      <c r="H16" s="17">
        <v>7</v>
      </c>
      <c r="I16" s="41">
        <v>16</v>
      </c>
      <c r="J16" s="15">
        <v>2</v>
      </c>
      <c r="K16" s="11"/>
      <c r="L16" s="17">
        <v>3</v>
      </c>
      <c r="M16" s="41">
        <v>21</v>
      </c>
      <c r="N16" s="123">
        <v>5</v>
      </c>
      <c r="O16" s="41">
        <v>18</v>
      </c>
      <c r="P16" s="123">
        <v>16</v>
      </c>
      <c r="Q16" s="41">
        <v>7</v>
      </c>
      <c r="R16" s="15">
        <v>3</v>
      </c>
      <c r="S16" s="11">
        <v>12</v>
      </c>
      <c r="T16" s="17"/>
      <c r="U16" s="47"/>
      <c r="V16" s="365"/>
      <c r="W16" s="366"/>
      <c r="X16" s="39">
        <f aca="true" t="shared" si="0" ref="X16:X32">SUM(C16,E16,G16,I16,K16,M16,O16,Q16,S16,U16)</f>
        <v>126</v>
      </c>
      <c r="Y16" s="32">
        <v>6</v>
      </c>
    </row>
    <row r="17" spans="1:25" ht="12.75">
      <c r="A17" s="194" t="s">
        <v>25</v>
      </c>
      <c r="B17" s="15">
        <v>8</v>
      </c>
      <c r="C17" s="41">
        <v>15</v>
      </c>
      <c r="D17" s="15">
        <v>14</v>
      </c>
      <c r="E17" s="41">
        <v>9</v>
      </c>
      <c r="F17" s="15">
        <v>20</v>
      </c>
      <c r="G17" s="11">
        <v>3</v>
      </c>
      <c r="H17" s="17">
        <v>9</v>
      </c>
      <c r="I17" s="41">
        <v>14</v>
      </c>
      <c r="J17" s="15">
        <v>1</v>
      </c>
      <c r="K17" s="11"/>
      <c r="L17" s="17">
        <v>2</v>
      </c>
      <c r="M17" s="41">
        <v>24</v>
      </c>
      <c r="N17" s="123">
        <v>4</v>
      </c>
      <c r="O17" s="41">
        <v>19</v>
      </c>
      <c r="P17" s="123">
        <v>3</v>
      </c>
      <c r="Q17" s="41">
        <v>22</v>
      </c>
      <c r="R17" s="15">
        <v>3</v>
      </c>
      <c r="S17" s="11">
        <v>12</v>
      </c>
      <c r="T17" s="17"/>
      <c r="U17" s="47"/>
      <c r="V17" s="365"/>
      <c r="W17" s="366"/>
      <c r="X17" s="39">
        <f t="shared" si="0"/>
        <v>118</v>
      </c>
      <c r="Y17" s="32">
        <v>7</v>
      </c>
    </row>
    <row r="18" spans="1:25" ht="12.75">
      <c r="A18" s="194" t="s">
        <v>107</v>
      </c>
      <c r="B18" s="15">
        <v>4</v>
      </c>
      <c r="C18" s="41">
        <v>19</v>
      </c>
      <c r="D18" s="15">
        <v>6</v>
      </c>
      <c r="E18" s="41">
        <v>17</v>
      </c>
      <c r="F18" s="15">
        <v>4</v>
      </c>
      <c r="G18" s="11">
        <v>19</v>
      </c>
      <c r="H18" s="17">
        <v>14</v>
      </c>
      <c r="I18" s="41">
        <v>9</v>
      </c>
      <c r="J18" s="15">
        <v>5</v>
      </c>
      <c r="K18" s="43">
        <v>6</v>
      </c>
      <c r="L18" s="17"/>
      <c r="M18" s="41"/>
      <c r="N18" s="123">
        <v>15</v>
      </c>
      <c r="O18" s="41">
        <v>8</v>
      </c>
      <c r="P18" s="123">
        <v>10</v>
      </c>
      <c r="Q18" s="41">
        <v>13</v>
      </c>
      <c r="R18" s="15">
        <v>3</v>
      </c>
      <c r="S18" s="11">
        <v>12</v>
      </c>
      <c r="T18" s="17"/>
      <c r="U18" s="47"/>
      <c r="V18" s="365"/>
      <c r="W18" s="366"/>
      <c r="X18" s="39">
        <f t="shared" si="0"/>
        <v>103</v>
      </c>
      <c r="Y18" s="32">
        <v>8</v>
      </c>
    </row>
    <row r="19" spans="1:27" ht="12.75">
      <c r="A19" s="194" t="s">
        <v>29</v>
      </c>
      <c r="B19" s="15">
        <v>14</v>
      </c>
      <c r="C19" s="41">
        <v>9</v>
      </c>
      <c r="D19" s="15">
        <v>15</v>
      </c>
      <c r="E19" s="41">
        <v>8</v>
      </c>
      <c r="F19" s="15">
        <v>12</v>
      </c>
      <c r="G19" s="11">
        <v>11</v>
      </c>
      <c r="H19" s="17">
        <v>8</v>
      </c>
      <c r="I19" s="41">
        <v>15</v>
      </c>
      <c r="J19" s="15">
        <v>3</v>
      </c>
      <c r="K19" s="11">
        <v>12</v>
      </c>
      <c r="L19" s="17"/>
      <c r="M19" s="41"/>
      <c r="N19" s="123">
        <v>6</v>
      </c>
      <c r="O19" s="41">
        <v>17</v>
      </c>
      <c r="P19" s="123">
        <v>9</v>
      </c>
      <c r="Q19" s="41">
        <v>14</v>
      </c>
      <c r="R19" s="15">
        <v>2</v>
      </c>
      <c r="S19" s="11"/>
      <c r="T19" s="17">
        <v>7</v>
      </c>
      <c r="U19" s="47">
        <v>15</v>
      </c>
      <c r="V19" s="365"/>
      <c r="W19" s="366"/>
      <c r="X19" s="39">
        <f t="shared" si="0"/>
        <v>101</v>
      </c>
      <c r="Y19" s="212">
        <v>9</v>
      </c>
      <c r="AA19" t="s">
        <v>138</v>
      </c>
    </row>
    <row r="20" spans="1:25" ht="12.75">
      <c r="A20" s="194" t="s">
        <v>51</v>
      </c>
      <c r="B20" s="15">
        <v>9</v>
      </c>
      <c r="C20" s="41">
        <v>14</v>
      </c>
      <c r="D20" s="15">
        <v>7</v>
      </c>
      <c r="E20" s="41">
        <v>16</v>
      </c>
      <c r="F20" s="15">
        <v>6</v>
      </c>
      <c r="G20" s="11">
        <v>17</v>
      </c>
      <c r="H20" s="17">
        <v>11</v>
      </c>
      <c r="I20" s="41">
        <v>12</v>
      </c>
      <c r="J20" s="15">
        <v>3</v>
      </c>
      <c r="K20" s="11">
        <v>12</v>
      </c>
      <c r="L20" s="17"/>
      <c r="M20" s="41"/>
      <c r="N20" s="123">
        <v>16</v>
      </c>
      <c r="O20" s="41">
        <v>7</v>
      </c>
      <c r="P20" s="123">
        <v>17</v>
      </c>
      <c r="Q20" s="41">
        <v>6</v>
      </c>
      <c r="R20" s="15">
        <v>1</v>
      </c>
      <c r="S20" s="11"/>
      <c r="T20" s="17">
        <v>8</v>
      </c>
      <c r="U20" s="47">
        <v>14</v>
      </c>
      <c r="V20" s="365"/>
      <c r="W20" s="366"/>
      <c r="X20" s="39">
        <f t="shared" si="0"/>
        <v>98</v>
      </c>
      <c r="Y20" s="212">
        <v>10</v>
      </c>
    </row>
    <row r="21" spans="1:25" ht="12.75">
      <c r="A21" s="194" t="s">
        <v>52</v>
      </c>
      <c r="B21" s="15">
        <v>19</v>
      </c>
      <c r="C21" s="41">
        <v>4</v>
      </c>
      <c r="D21" s="15">
        <v>11</v>
      </c>
      <c r="E21" s="41">
        <v>12</v>
      </c>
      <c r="F21" s="15">
        <v>15</v>
      </c>
      <c r="G21" s="11">
        <v>8</v>
      </c>
      <c r="H21" s="17">
        <v>4</v>
      </c>
      <c r="I21" s="41">
        <v>19</v>
      </c>
      <c r="J21" s="15">
        <v>1</v>
      </c>
      <c r="K21" s="11"/>
      <c r="L21" s="17">
        <v>7</v>
      </c>
      <c r="M21" s="41">
        <v>15</v>
      </c>
      <c r="N21" s="123">
        <v>9</v>
      </c>
      <c r="O21" s="41">
        <v>14</v>
      </c>
      <c r="P21" s="123">
        <v>19</v>
      </c>
      <c r="Q21" s="41">
        <v>4</v>
      </c>
      <c r="R21" s="15">
        <v>2</v>
      </c>
      <c r="S21" s="11"/>
      <c r="T21" s="17">
        <v>6</v>
      </c>
      <c r="U21" s="47">
        <v>16</v>
      </c>
      <c r="V21" s="365"/>
      <c r="W21" s="366"/>
      <c r="X21" s="39">
        <f t="shared" si="0"/>
        <v>92</v>
      </c>
      <c r="Y21" s="32">
        <v>11</v>
      </c>
    </row>
    <row r="22" spans="1:25" ht="12.75">
      <c r="A22" s="194" t="s">
        <v>106</v>
      </c>
      <c r="B22" s="15">
        <v>18</v>
      </c>
      <c r="C22" s="41">
        <v>5</v>
      </c>
      <c r="D22" s="15">
        <v>18</v>
      </c>
      <c r="E22" s="41">
        <v>5</v>
      </c>
      <c r="F22" s="15">
        <v>21</v>
      </c>
      <c r="G22" s="11">
        <v>2</v>
      </c>
      <c r="H22" s="17">
        <v>6</v>
      </c>
      <c r="I22" s="41">
        <v>17</v>
      </c>
      <c r="J22" s="15">
        <v>1</v>
      </c>
      <c r="K22" s="11"/>
      <c r="L22" s="17">
        <v>6</v>
      </c>
      <c r="M22" s="41">
        <v>16</v>
      </c>
      <c r="N22" s="123">
        <v>12</v>
      </c>
      <c r="O22" s="41">
        <v>11</v>
      </c>
      <c r="P22" s="123">
        <v>5</v>
      </c>
      <c r="Q22" s="41">
        <v>18</v>
      </c>
      <c r="R22" s="15">
        <v>1</v>
      </c>
      <c r="S22" s="11"/>
      <c r="T22" s="17">
        <v>4</v>
      </c>
      <c r="U22" s="47">
        <v>18</v>
      </c>
      <c r="V22" s="365"/>
      <c r="W22" s="366"/>
      <c r="X22" s="39">
        <f t="shared" si="0"/>
        <v>92</v>
      </c>
      <c r="Y22" s="211">
        <v>12</v>
      </c>
    </row>
    <row r="23" spans="1:25" ht="12.75">
      <c r="A23" s="194" t="s">
        <v>105</v>
      </c>
      <c r="B23" s="15">
        <v>7</v>
      </c>
      <c r="C23" s="41">
        <v>16</v>
      </c>
      <c r="D23" s="15">
        <v>8</v>
      </c>
      <c r="E23" s="41">
        <v>15</v>
      </c>
      <c r="F23" s="15">
        <v>11</v>
      </c>
      <c r="G23" s="11">
        <v>12</v>
      </c>
      <c r="H23" s="17">
        <v>17</v>
      </c>
      <c r="I23" s="41">
        <v>6</v>
      </c>
      <c r="J23" s="15">
        <v>4</v>
      </c>
      <c r="K23" s="11">
        <v>9</v>
      </c>
      <c r="L23" s="17"/>
      <c r="M23" s="41"/>
      <c r="N23" s="123">
        <v>13</v>
      </c>
      <c r="O23" s="41">
        <v>10</v>
      </c>
      <c r="P23" s="123">
        <v>8</v>
      </c>
      <c r="Q23" s="41">
        <v>15</v>
      </c>
      <c r="R23" s="15">
        <v>4</v>
      </c>
      <c r="S23" s="11">
        <v>9</v>
      </c>
      <c r="T23" s="17"/>
      <c r="U23" s="47"/>
      <c r="V23" s="365"/>
      <c r="W23" s="366"/>
      <c r="X23" s="39">
        <f t="shared" si="0"/>
        <v>92</v>
      </c>
      <c r="Y23" s="32">
        <v>13</v>
      </c>
    </row>
    <row r="24" spans="1:25" ht="12.75">
      <c r="A24" s="194" t="s">
        <v>53</v>
      </c>
      <c r="B24" s="15">
        <v>12</v>
      </c>
      <c r="C24" s="41">
        <v>11</v>
      </c>
      <c r="D24" s="15">
        <v>16</v>
      </c>
      <c r="E24" s="41">
        <v>7</v>
      </c>
      <c r="F24" s="15">
        <v>9</v>
      </c>
      <c r="G24" s="11">
        <v>14</v>
      </c>
      <c r="H24" s="17">
        <v>13</v>
      </c>
      <c r="I24" s="156">
        <v>10</v>
      </c>
      <c r="J24" s="15">
        <v>4</v>
      </c>
      <c r="K24" s="11">
        <v>9</v>
      </c>
      <c r="L24" s="17"/>
      <c r="M24" s="41"/>
      <c r="N24" s="123">
        <v>7</v>
      </c>
      <c r="O24" s="41">
        <v>16</v>
      </c>
      <c r="P24" s="123">
        <v>18</v>
      </c>
      <c r="Q24" s="41">
        <v>5</v>
      </c>
      <c r="R24" s="15">
        <v>3</v>
      </c>
      <c r="S24" s="11">
        <v>12</v>
      </c>
      <c r="T24" s="17"/>
      <c r="U24" s="47"/>
      <c r="V24" s="365"/>
      <c r="W24" s="366"/>
      <c r="X24" s="39">
        <f t="shared" si="0"/>
        <v>84</v>
      </c>
      <c r="Y24" s="212">
        <v>14</v>
      </c>
    </row>
    <row r="25" spans="1:25" ht="12.75">
      <c r="A25" s="194" t="s">
        <v>22</v>
      </c>
      <c r="B25" s="15">
        <v>20</v>
      </c>
      <c r="C25" s="41">
        <v>3</v>
      </c>
      <c r="D25" s="15">
        <v>13</v>
      </c>
      <c r="E25" s="41">
        <v>10</v>
      </c>
      <c r="F25" s="15">
        <v>14</v>
      </c>
      <c r="G25" s="11">
        <v>9</v>
      </c>
      <c r="H25" s="17">
        <v>18</v>
      </c>
      <c r="I25" s="41">
        <v>5</v>
      </c>
      <c r="J25" s="15">
        <v>2</v>
      </c>
      <c r="K25" s="11"/>
      <c r="L25" s="17">
        <v>8</v>
      </c>
      <c r="M25" s="41">
        <v>14</v>
      </c>
      <c r="N25" s="123">
        <v>11</v>
      </c>
      <c r="O25" s="41">
        <v>12</v>
      </c>
      <c r="P25" s="123">
        <v>13</v>
      </c>
      <c r="Q25" s="41">
        <v>10</v>
      </c>
      <c r="R25" s="15">
        <v>4</v>
      </c>
      <c r="S25" s="11">
        <v>9</v>
      </c>
      <c r="T25" s="17"/>
      <c r="U25" s="47"/>
      <c r="V25" s="365"/>
      <c r="W25" s="366"/>
      <c r="X25" s="39">
        <f t="shared" si="0"/>
        <v>72</v>
      </c>
      <c r="Y25" s="211">
        <v>15</v>
      </c>
    </row>
    <row r="26" spans="1:25" ht="12.75">
      <c r="A26" s="194" t="s">
        <v>54</v>
      </c>
      <c r="B26" s="15">
        <v>13</v>
      </c>
      <c r="C26" s="41">
        <v>10</v>
      </c>
      <c r="D26" s="15">
        <v>5</v>
      </c>
      <c r="E26" s="41">
        <v>18</v>
      </c>
      <c r="F26" s="15">
        <v>17</v>
      </c>
      <c r="G26" s="11">
        <v>6</v>
      </c>
      <c r="H26" s="17">
        <v>16</v>
      </c>
      <c r="I26" s="41">
        <v>7</v>
      </c>
      <c r="J26" s="15">
        <v>5</v>
      </c>
      <c r="K26" s="11">
        <v>6</v>
      </c>
      <c r="L26" s="17"/>
      <c r="M26" s="41"/>
      <c r="N26" s="123">
        <v>18</v>
      </c>
      <c r="O26" s="41">
        <v>5</v>
      </c>
      <c r="P26" s="123">
        <v>12</v>
      </c>
      <c r="Q26" s="41">
        <v>11</v>
      </c>
      <c r="R26" s="15">
        <v>5</v>
      </c>
      <c r="S26" s="11">
        <v>6</v>
      </c>
      <c r="T26" s="17"/>
      <c r="U26" s="47"/>
      <c r="V26" s="365"/>
      <c r="W26" s="366"/>
      <c r="X26" s="39">
        <f t="shared" si="0"/>
        <v>69</v>
      </c>
      <c r="Y26" s="32">
        <v>16</v>
      </c>
    </row>
    <row r="27" spans="1:25" ht="12.75">
      <c r="A27" s="194" t="s">
        <v>42</v>
      </c>
      <c r="B27" s="15">
        <v>10</v>
      </c>
      <c r="C27" s="156">
        <v>13</v>
      </c>
      <c r="D27" s="15">
        <v>17</v>
      </c>
      <c r="E27" s="156">
        <v>6</v>
      </c>
      <c r="F27" s="15">
        <v>13</v>
      </c>
      <c r="G27" s="11">
        <v>10</v>
      </c>
      <c r="H27" s="17">
        <v>12</v>
      </c>
      <c r="I27" s="41">
        <v>11</v>
      </c>
      <c r="J27" s="15">
        <v>6</v>
      </c>
      <c r="K27" s="11">
        <v>3</v>
      </c>
      <c r="L27" s="20"/>
      <c r="M27" s="154"/>
      <c r="N27" s="123">
        <v>14</v>
      </c>
      <c r="O27" s="41">
        <v>9</v>
      </c>
      <c r="P27" s="123">
        <v>14</v>
      </c>
      <c r="Q27" s="41">
        <v>9</v>
      </c>
      <c r="R27" s="15">
        <v>6</v>
      </c>
      <c r="S27" s="164">
        <v>3</v>
      </c>
      <c r="T27" s="17"/>
      <c r="U27" s="47"/>
      <c r="V27" s="365"/>
      <c r="W27" s="366"/>
      <c r="X27" s="39">
        <f t="shared" si="0"/>
        <v>64</v>
      </c>
      <c r="Y27" s="212">
        <v>17</v>
      </c>
    </row>
    <row r="28" spans="1:25" ht="12.75">
      <c r="A28" s="194" t="s">
        <v>136</v>
      </c>
      <c r="B28" s="15">
        <v>17</v>
      </c>
      <c r="C28" s="41">
        <v>6</v>
      </c>
      <c r="D28" s="302" t="s">
        <v>103</v>
      </c>
      <c r="E28" s="325"/>
      <c r="F28" s="15">
        <v>7</v>
      </c>
      <c r="G28" s="11">
        <v>16</v>
      </c>
      <c r="H28" s="17">
        <v>21</v>
      </c>
      <c r="I28" s="41">
        <v>2</v>
      </c>
      <c r="J28" s="15">
        <v>4</v>
      </c>
      <c r="K28" s="11">
        <v>9</v>
      </c>
      <c r="L28" s="17"/>
      <c r="M28" s="41"/>
      <c r="N28" s="123">
        <v>17</v>
      </c>
      <c r="O28" s="41">
        <v>6</v>
      </c>
      <c r="P28" s="123">
        <v>7</v>
      </c>
      <c r="Q28" s="41">
        <v>16</v>
      </c>
      <c r="R28" s="15">
        <v>5</v>
      </c>
      <c r="S28" s="11">
        <v>6</v>
      </c>
      <c r="T28" s="17"/>
      <c r="U28" s="47"/>
      <c r="V28" s="365"/>
      <c r="W28" s="366"/>
      <c r="X28" s="39">
        <f t="shared" si="0"/>
        <v>61</v>
      </c>
      <c r="Y28" s="32">
        <v>18</v>
      </c>
    </row>
    <row r="29" spans="1:25" ht="12.75">
      <c r="A29" s="194" t="s">
        <v>28</v>
      </c>
      <c r="B29" s="15">
        <v>21</v>
      </c>
      <c r="C29" s="41">
        <v>2</v>
      </c>
      <c r="D29" s="15">
        <v>12</v>
      </c>
      <c r="E29" s="41">
        <v>11</v>
      </c>
      <c r="F29" s="15">
        <v>16</v>
      </c>
      <c r="G29" s="11">
        <v>7</v>
      </c>
      <c r="H29" s="17">
        <v>15</v>
      </c>
      <c r="I29" s="41">
        <v>8</v>
      </c>
      <c r="J29" s="15">
        <v>5</v>
      </c>
      <c r="K29" s="11">
        <v>6</v>
      </c>
      <c r="L29" s="17"/>
      <c r="M29" s="41"/>
      <c r="N29" s="123">
        <v>20</v>
      </c>
      <c r="O29" s="41">
        <v>3</v>
      </c>
      <c r="P29" s="123">
        <v>15</v>
      </c>
      <c r="Q29" s="41">
        <v>8</v>
      </c>
      <c r="R29" s="15">
        <v>4</v>
      </c>
      <c r="S29" s="11">
        <v>9</v>
      </c>
      <c r="T29" s="17"/>
      <c r="U29" s="47"/>
      <c r="V29" s="365"/>
      <c r="W29" s="366"/>
      <c r="X29" s="39">
        <f t="shared" si="0"/>
        <v>54</v>
      </c>
      <c r="Y29" s="32">
        <v>19</v>
      </c>
    </row>
    <row r="30" spans="1:25" ht="12.75">
      <c r="A30" s="194" t="s">
        <v>30</v>
      </c>
      <c r="B30" s="15">
        <v>16</v>
      </c>
      <c r="C30" s="41">
        <v>7</v>
      </c>
      <c r="D30" s="15">
        <v>19</v>
      </c>
      <c r="E30" s="41">
        <v>4</v>
      </c>
      <c r="F30" s="15">
        <v>18</v>
      </c>
      <c r="G30" s="11">
        <v>5</v>
      </c>
      <c r="H30" s="17">
        <v>20</v>
      </c>
      <c r="I30" s="41">
        <v>3</v>
      </c>
      <c r="J30" s="15">
        <v>4</v>
      </c>
      <c r="K30" s="11">
        <v>9</v>
      </c>
      <c r="L30" s="17"/>
      <c r="M30" s="41"/>
      <c r="N30" s="123">
        <v>21</v>
      </c>
      <c r="O30" s="41">
        <v>2</v>
      </c>
      <c r="P30" s="123">
        <v>20</v>
      </c>
      <c r="Q30" s="41">
        <v>3</v>
      </c>
      <c r="R30" s="15">
        <v>5</v>
      </c>
      <c r="S30" s="11">
        <v>6</v>
      </c>
      <c r="T30" s="17"/>
      <c r="U30" s="47"/>
      <c r="V30" s="365"/>
      <c r="W30" s="366"/>
      <c r="X30" s="39">
        <f t="shared" si="0"/>
        <v>39</v>
      </c>
      <c r="Y30" s="212">
        <v>20</v>
      </c>
    </row>
    <row r="31" spans="1:25" ht="12.75">
      <c r="A31" s="194" t="s">
        <v>56</v>
      </c>
      <c r="B31" s="15">
        <v>15</v>
      </c>
      <c r="C31" s="41">
        <v>8</v>
      </c>
      <c r="D31" s="15">
        <v>20</v>
      </c>
      <c r="E31" s="41">
        <v>3</v>
      </c>
      <c r="F31" s="302" t="s">
        <v>103</v>
      </c>
      <c r="G31" s="286"/>
      <c r="H31" s="17">
        <v>19</v>
      </c>
      <c r="I31" s="216">
        <v>4</v>
      </c>
      <c r="J31" s="15">
        <v>5</v>
      </c>
      <c r="K31" s="11">
        <v>6</v>
      </c>
      <c r="L31" s="20"/>
      <c r="M31" s="198"/>
      <c r="N31" s="15">
        <v>19</v>
      </c>
      <c r="O31" s="41">
        <v>4</v>
      </c>
      <c r="P31" s="302" t="s">
        <v>103</v>
      </c>
      <c r="Q31" s="325"/>
      <c r="R31" s="15">
        <v>5</v>
      </c>
      <c r="S31" s="17">
        <v>6</v>
      </c>
      <c r="T31" s="17"/>
      <c r="U31" s="218"/>
      <c r="V31" s="365"/>
      <c r="W31" s="366"/>
      <c r="X31" s="39">
        <f t="shared" si="0"/>
        <v>31</v>
      </c>
      <c r="Y31" s="166">
        <v>21</v>
      </c>
    </row>
    <row r="32" spans="1:25" ht="13.5" thickBot="1">
      <c r="A32" s="196" t="s">
        <v>55</v>
      </c>
      <c r="B32" s="296" t="s">
        <v>103</v>
      </c>
      <c r="C32" s="326"/>
      <c r="D32" s="22">
        <v>21</v>
      </c>
      <c r="E32" s="217">
        <v>2</v>
      </c>
      <c r="F32" s="22">
        <v>19</v>
      </c>
      <c r="G32" s="24">
        <v>4</v>
      </c>
      <c r="H32" s="301" t="s">
        <v>103</v>
      </c>
      <c r="I32" s="326"/>
      <c r="J32" s="296" t="s">
        <v>103</v>
      </c>
      <c r="K32" s="301"/>
      <c r="L32" s="24"/>
      <c r="M32" s="147"/>
      <c r="N32" s="296" t="s">
        <v>103</v>
      </c>
      <c r="O32" s="326"/>
      <c r="P32" s="296" t="s">
        <v>103</v>
      </c>
      <c r="Q32" s="326"/>
      <c r="R32" s="296" t="s">
        <v>103</v>
      </c>
      <c r="S32" s="301"/>
      <c r="T32" s="24"/>
      <c r="U32" s="55"/>
      <c r="V32" s="367"/>
      <c r="W32" s="368"/>
      <c r="X32" s="45">
        <f t="shared" si="0"/>
        <v>6</v>
      </c>
      <c r="Y32" s="33">
        <v>22</v>
      </c>
    </row>
    <row r="33" spans="1:25" ht="13.5" thickBot="1">
      <c r="A33" s="303" t="s">
        <v>38</v>
      </c>
      <c r="B33" s="304"/>
      <c r="C33" s="304"/>
      <c r="D33" s="304"/>
      <c r="E33" s="304"/>
      <c r="F33" s="304"/>
      <c r="G33" s="304"/>
      <c r="H33" s="304"/>
      <c r="I33" s="304"/>
      <c r="J33" s="304"/>
      <c r="K33" s="304"/>
      <c r="L33" s="304"/>
      <c r="M33" s="304"/>
      <c r="N33" s="304"/>
      <c r="O33" s="304"/>
      <c r="P33" s="304"/>
      <c r="Q33" s="304"/>
      <c r="R33" s="304"/>
      <c r="S33" s="304"/>
      <c r="T33" s="304"/>
      <c r="U33" s="304"/>
      <c r="V33" s="345"/>
      <c r="W33" s="345"/>
      <c r="X33" s="304"/>
      <c r="Y33" s="305"/>
    </row>
    <row r="34" spans="1:25" ht="12.75">
      <c r="A34" s="192" t="s">
        <v>19</v>
      </c>
      <c r="B34" s="21">
        <v>2</v>
      </c>
      <c r="C34" s="133">
        <v>13</v>
      </c>
      <c r="D34" s="21">
        <v>2</v>
      </c>
      <c r="E34" s="133">
        <v>13</v>
      </c>
      <c r="F34" s="351"/>
      <c r="G34" s="357"/>
      <c r="H34" s="357"/>
      <c r="I34" s="358"/>
      <c r="J34" s="351"/>
      <c r="K34" s="352"/>
      <c r="L34" s="23">
        <v>1</v>
      </c>
      <c r="M34" s="133" t="s">
        <v>137</v>
      </c>
      <c r="N34" s="21">
        <v>2</v>
      </c>
      <c r="O34" s="133">
        <v>13</v>
      </c>
      <c r="P34" s="36">
        <v>1</v>
      </c>
      <c r="Q34" s="133">
        <v>16</v>
      </c>
      <c r="R34" s="351"/>
      <c r="S34" s="357"/>
      <c r="T34" s="357"/>
      <c r="U34" s="358"/>
      <c r="V34" s="21">
        <v>5</v>
      </c>
      <c r="W34" s="155">
        <v>6</v>
      </c>
      <c r="X34" s="58">
        <v>88</v>
      </c>
      <c r="Y34" s="31">
        <v>1</v>
      </c>
    </row>
    <row r="35" spans="1:25" ht="12.75">
      <c r="A35" s="194" t="s">
        <v>33</v>
      </c>
      <c r="B35" s="15">
        <v>1</v>
      </c>
      <c r="C35" s="41" t="s">
        <v>137</v>
      </c>
      <c r="D35" s="15">
        <v>1</v>
      </c>
      <c r="E35" s="41">
        <v>16</v>
      </c>
      <c r="F35" s="353"/>
      <c r="G35" s="359"/>
      <c r="H35" s="359"/>
      <c r="I35" s="360"/>
      <c r="J35" s="353"/>
      <c r="K35" s="354"/>
      <c r="L35" s="17">
        <v>2</v>
      </c>
      <c r="M35" s="41">
        <v>13</v>
      </c>
      <c r="N35" s="15">
        <v>3</v>
      </c>
      <c r="O35" s="41">
        <v>10</v>
      </c>
      <c r="P35" s="123">
        <v>2</v>
      </c>
      <c r="Q35" s="41">
        <v>13</v>
      </c>
      <c r="R35" s="353"/>
      <c r="S35" s="359"/>
      <c r="T35" s="359"/>
      <c r="U35" s="360"/>
      <c r="V35" s="15">
        <v>7</v>
      </c>
      <c r="W35" s="156">
        <v>4</v>
      </c>
      <c r="X35" s="179">
        <v>83</v>
      </c>
      <c r="Y35" s="32">
        <v>2</v>
      </c>
    </row>
    <row r="36" spans="1:25" ht="12.75">
      <c r="A36" s="194" t="s">
        <v>34</v>
      </c>
      <c r="B36" s="15">
        <v>3</v>
      </c>
      <c r="C36" s="41">
        <v>10</v>
      </c>
      <c r="D36" s="15">
        <v>4</v>
      </c>
      <c r="E36" s="41">
        <v>7</v>
      </c>
      <c r="F36" s="353"/>
      <c r="G36" s="359"/>
      <c r="H36" s="359"/>
      <c r="I36" s="360"/>
      <c r="J36" s="353"/>
      <c r="K36" s="354"/>
      <c r="L36" s="17">
        <v>5</v>
      </c>
      <c r="M36" s="41">
        <v>6</v>
      </c>
      <c r="N36" s="15">
        <v>1</v>
      </c>
      <c r="O36" s="41">
        <v>16</v>
      </c>
      <c r="P36" s="123">
        <v>7</v>
      </c>
      <c r="Q36" s="41">
        <v>4</v>
      </c>
      <c r="R36" s="353"/>
      <c r="S36" s="359"/>
      <c r="T36" s="359"/>
      <c r="U36" s="360"/>
      <c r="V36" s="15">
        <v>1</v>
      </c>
      <c r="W36" s="156">
        <v>16</v>
      </c>
      <c r="X36" s="179">
        <f>SUM(C36,E36,M36,O36,Q36,W36)</f>
        <v>59</v>
      </c>
      <c r="Y36" s="32">
        <v>3</v>
      </c>
    </row>
    <row r="37" spans="1:25" ht="12.75">
      <c r="A37" s="194" t="s">
        <v>36</v>
      </c>
      <c r="B37" s="15">
        <v>5</v>
      </c>
      <c r="C37" s="41">
        <v>6</v>
      </c>
      <c r="D37" s="15">
        <v>5</v>
      </c>
      <c r="E37" s="41">
        <v>6</v>
      </c>
      <c r="F37" s="353"/>
      <c r="G37" s="359"/>
      <c r="H37" s="359"/>
      <c r="I37" s="360"/>
      <c r="J37" s="353"/>
      <c r="K37" s="354"/>
      <c r="L37" s="17">
        <v>3</v>
      </c>
      <c r="M37" s="41">
        <v>10</v>
      </c>
      <c r="N37" s="15">
        <v>5</v>
      </c>
      <c r="O37" s="41">
        <v>6</v>
      </c>
      <c r="P37" s="123">
        <v>6</v>
      </c>
      <c r="Q37" s="41">
        <v>5</v>
      </c>
      <c r="R37" s="353"/>
      <c r="S37" s="359"/>
      <c r="T37" s="359"/>
      <c r="U37" s="360"/>
      <c r="V37" s="15">
        <v>3</v>
      </c>
      <c r="W37" s="156">
        <v>10</v>
      </c>
      <c r="X37" s="179">
        <f aca="true" t="shared" si="1" ref="X37:X43">SUM(C37,E37,M37,O37,Q37,W37)</f>
        <v>43</v>
      </c>
      <c r="Y37" s="32">
        <v>4</v>
      </c>
    </row>
    <row r="38" spans="1:25" ht="12.75">
      <c r="A38" s="194" t="s">
        <v>40</v>
      </c>
      <c r="B38" s="15">
        <v>7</v>
      </c>
      <c r="C38" s="41">
        <v>4</v>
      </c>
      <c r="D38" s="15">
        <v>8</v>
      </c>
      <c r="E38" s="41">
        <v>3</v>
      </c>
      <c r="F38" s="353"/>
      <c r="G38" s="359"/>
      <c r="H38" s="359"/>
      <c r="I38" s="360"/>
      <c r="J38" s="353"/>
      <c r="K38" s="354"/>
      <c r="L38" s="17">
        <v>4</v>
      </c>
      <c r="M38" s="41">
        <v>7</v>
      </c>
      <c r="N38" s="123">
        <v>7</v>
      </c>
      <c r="O38" s="41">
        <v>4</v>
      </c>
      <c r="P38" s="123">
        <v>3</v>
      </c>
      <c r="Q38" s="41">
        <v>10</v>
      </c>
      <c r="R38" s="353"/>
      <c r="S38" s="359"/>
      <c r="T38" s="359"/>
      <c r="U38" s="360"/>
      <c r="V38" s="15">
        <v>2</v>
      </c>
      <c r="W38" s="156">
        <v>13</v>
      </c>
      <c r="X38" s="179">
        <f t="shared" si="1"/>
        <v>41</v>
      </c>
      <c r="Y38" s="32">
        <v>5</v>
      </c>
    </row>
    <row r="39" spans="1:25" ht="12.75">
      <c r="A39" s="194" t="s">
        <v>37</v>
      </c>
      <c r="B39" s="15">
        <v>9</v>
      </c>
      <c r="C39" s="41">
        <v>2</v>
      </c>
      <c r="D39" s="15">
        <v>10</v>
      </c>
      <c r="E39" s="41">
        <v>1</v>
      </c>
      <c r="F39" s="353"/>
      <c r="G39" s="359"/>
      <c r="H39" s="359"/>
      <c r="I39" s="360"/>
      <c r="J39" s="353"/>
      <c r="K39" s="354"/>
      <c r="L39" s="17">
        <v>6</v>
      </c>
      <c r="M39" s="41">
        <v>5</v>
      </c>
      <c r="N39" s="15">
        <v>4</v>
      </c>
      <c r="O39" s="41">
        <v>7</v>
      </c>
      <c r="P39" s="123">
        <v>4</v>
      </c>
      <c r="Q39" s="41">
        <v>7</v>
      </c>
      <c r="R39" s="353"/>
      <c r="S39" s="359"/>
      <c r="T39" s="359"/>
      <c r="U39" s="360"/>
      <c r="V39" s="15">
        <v>4</v>
      </c>
      <c r="W39" s="156">
        <v>7</v>
      </c>
      <c r="X39" s="179">
        <f>SUM(C39,E39,M39,O39,Q39,W39)</f>
        <v>29</v>
      </c>
      <c r="Y39" s="32">
        <v>6</v>
      </c>
    </row>
    <row r="40" spans="1:25" ht="12.75">
      <c r="A40" s="194" t="s">
        <v>39</v>
      </c>
      <c r="B40" s="15">
        <v>4</v>
      </c>
      <c r="C40" s="41">
        <v>7</v>
      </c>
      <c r="D40" s="15">
        <v>7</v>
      </c>
      <c r="E40" s="41">
        <v>4</v>
      </c>
      <c r="F40" s="353"/>
      <c r="G40" s="359"/>
      <c r="H40" s="359"/>
      <c r="I40" s="360"/>
      <c r="J40" s="353"/>
      <c r="K40" s="354"/>
      <c r="L40" s="17">
        <v>7</v>
      </c>
      <c r="M40" s="41">
        <v>4</v>
      </c>
      <c r="N40" s="15">
        <v>8</v>
      </c>
      <c r="O40" s="41">
        <v>3</v>
      </c>
      <c r="P40" s="15">
        <v>5</v>
      </c>
      <c r="Q40" s="156">
        <v>6</v>
      </c>
      <c r="R40" s="353"/>
      <c r="S40" s="359"/>
      <c r="T40" s="359"/>
      <c r="U40" s="360"/>
      <c r="V40" s="15">
        <v>6</v>
      </c>
      <c r="W40" s="156">
        <v>5</v>
      </c>
      <c r="X40" s="179">
        <f t="shared" si="1"/>
        <v>29</v>
      </c>
      <c r="Y40" s="32">
        <v>7</v>
      </c>
    </row>
    <row r="41" spans="1:25" ht="12.75">
      <c r="A41" s="194" t="s">
        <v>58</v>
      </c>
      <c r="B41" s="15">
        <v>8</v>
      </c>
      <c r="C41" s="41">
        <v>3</v>
      </c>
      <c r="D41" s="15">
        <v>3</v>
      </c>
      <c r="E41" s="41">
        <v>10</v>
      </c>
      <c r="F41" s="353"/>
      <c r="G41" s="359"/>
      <c r="H41" s="359"/>
      <c r="I41" s="360"/>
      <c r="J41" s="353"/>
      <c r="K41" s="354"/>
      <c r="L41" s="17">
        <v>9</v>
      </c>
      <c r="M41" s="156">
        <v>2</v>
      </c>
      <c r="N41" s="302" t="s">
        <v>103</v>
      </c>
      <c r="O41" s="325"/>
      <c r="P41" s="123">
        <v>9</v>
      </c>
      <c r="Q41" s="41">
        <v>2</v>
      </c>
      <c r="R41" s="353"/>
      <c r="S41" s="359"/>
      <c r="T41" s="359"/>
      <c r="U41" s="360"/>
      <c r="V41" s="15">
        <v>9</v>
      </c>
      <c r="W41" s="156">
        <v>2</v>
      </c>
      <c r="X41" s="179">
        <f t="shared" si="1"/>
        <v>19</v>
      </c>
      <c r="Y41" s="166">
        <v>8</v>
      </c>
    </row>
    <row r="42" spans="1:25" ht="12.75">
      <c r="A42" s="194" t="s">
        <v>35</v>
      </c>
      <c r="B42" s="15">
        <v>10</v>
      </c>
      <c r="C42" s="41">
        <v>1</v>
      </c>
      <c r="D42" s="15">
        <v>6</v>
      </c>
      <c r="E42" s="41">
        <v>5</v>
      </c>
      <c r="F42" s="353"/>
      <c r="G42" s="359"/>
      <c r="H42" s="359"/>
      <c r="I42" s="360"/>
      <c r="J42" s="353"/>
      <c r="K42" s="354"/>
      <c r="L42" s="17">
        <v>8</v>
      </c>
      <c r="M42" s="41">
        <v>3</v>
      </c>
      <c r="N42" s="15">
        <v>9</v>
      </c>
      <c r="O42" s="41">
        <v>2</v>
      </c>
      <c r="P42" s="123">
        <v>8</v>
      </c>
      <c r="Q42" s="41">
        <v>3</v>
      </c>
      <c r="R42" s="353"/>
      <c r="S42" s="359"/>
      <c r="T42" s="359"/>
      <c r="U42" s="360"/>
      <c r="V42" s="15">
        <v>8</v>
      </c>
      <c r="W42" s="156">
        <v>3</v>
      </c>
      <c r="X42" s="179">
        <f t="shared" si="1"/>
        <v>17</v>
      </c>
      <c r="Y42" s="32">
        <v>9</v>
      </c>
    </row>
    <row r="43" spans="1:25" ht="13.5" thickBot="1">
      <c r="A43" s="219" t="s">
        <v>57</v>
      </c>
      <c r="B43" s="22">
        <v>6</v>
      </c>
      <c r="C43" s="147">
        <v>5</v>
      </c>
      <c r="D43" s="22">
        <v>9</v>
      </c>
      <c r="E43" s="147">
        <v>2</v>
      </c>
      <c r="F43" s="355"/>
      <c r="G43" s="361"/>
      <c r="H43" s="361"/>
      <c r="I43" s="362"/>
      <c r="J43" s="355"/>
      <c r="K43" s="356"/>
      <c r="L43" s="301" t="s">
        <v>103</v>
      </c>
      <c r="M43" s="326"/>
      <c r="N43" s="22">
        <v>6</v>
      </c>
      <c r="O43" s="147">
        <v>5</v>
      </c>
      <c r="P43" s="296" t="s">
        <v>103</v>
      </c>
      <c r="Q43" s="326"/>
      <c r="R43" s="355"/>
      <c r="S43" s="361"/>
      <c r="T43" s="361"/>
      <c r="U43" s="362"/>
      <c r="V43" s="296" t="s">
        <v>103</v>
      </c>
      <c r="W43" s="326"/>
      <c r="X43" s="182">
        <f t="shared" si="1"/>
        <v>12</v>
      </c>
      <c r="Y43" s="33">
        <v>10</v>
      </c>
    </row>
    <row r="44" spans="1:15" ht="24.75" customHeight="1">
      <c r="A44" s="349" t="s">
        <v>120</v>
      </c>
      <c r="B44" s="350"/>
      <c r="C44" s="350"/>
      <c r="D44" s="350"/>
      <c r="E44" s="223" t="s">
        <v>144</v>
      </c>
      <c r="F44" s="224"/>
      <c r="G44" s="224"/>
      <c r="H44" s="224"/>
      <c r="I44" s="224"/>
      <c r="J44" s="224"/>
      <c r="K44" s="224"/>
      <c r="L44" s="224"/>
      <c r="M44" s="224"/>
      <c r="N44" s="224"/>
      <c r="O44" s="224"/>
    </row>
    <row r="45" spans="1:25" ht="15.75">
      <c r="A45" s="184" t="s">
        <v>148</v>
      </c>
      <c r="B45" s="184"/>
      <c r="C45" s="184"/>
      <c r="D45" s="184"/>
      <c r="E45" s="184"/>
      <c r="F45" s="184"/>
      <c r="G45" s="184"/>
      <c r="H45" s="184"/>
      <c r="I45" s="184"/>
      <c r="J45" s="184"/>
      <c r="K45" s="184" t="s">
        <v>122</v>
      </c>
      <c r="L45" s="184"/>
      <c r="M45" s="184"/>
      <c r="N45" s="184"/>
      <c r="O45" s="184"/>
      <c r="P45" s="184"/>
      <c r="Q45" s="184"/>
      <c r="R45" s="184"/>
      <c r="S45" s="184"/>
      <c r="T45" s="184"/>
      <c r="U45" s="184"/>
      <c r="V45" s="184"/>
      <c r="W45" s="184"/>
      <c r="X45" s="184"/>
      <c r="Y45" s="184"/>
    </row>
    <row r="46" spans="1:25" ht="9.75" customHeight="1">
      <c r="A46" s="184"/>
      <c r="B46" s="184"/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U46" s="184"/>
      <c r="V46" s="184"/>
      <c r="W46" s="184"/>
      <c r="X46" s="184"/>
      <c r="Y46" s="184"/>
    </row>
    <row r="47" spans="1:25" ht="15.75">
      <c r="A47" s="184" t="s">
        <v>115</v>
      </c>
      <c r="B47" s="184"/>
      <c r="C47" s="184"/>
      <c r="D47" s="184"/>
      <c r="E47" s="184"/>
      <c r="F47" s="184"/>
      <c r="G47" s="184"/>
      <c r="H47" s="184"/>
      <c r="I47" s="184"/>
      <c r="J47" s="184"/>
      <c r="K47" s="184" t="s">
        <v>123</v>
      </c>
      <c r="L47" s="197"/>
      <c r="M47" s="197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</row>
  </sheetData>
  <sheetProtection/>
  <mergeCells count="39">
    <mergeCell ref="P43:Q43"/>
    <mergeCell ref="V11:W32"/>
    <mergeCell ref="J7:M7"/>
    <mergeCell ref="D7:E8"/>
    <mergeCell ref="F31:G31"/>
    <mergeCell ref="J32:K32"/>
    <mergeCell ref="N32:O32"/>
    <mergeCell ref="P31:Q31"/>
    <mergeCell ref="P32:Q32"/>
    <mergeCell ref="R34:U43"/>
    <mergeCell ref="A44:D44"/>
    <mergeCell ref="A33:Y33"/>
    <mergeCell ref="J34:K43"/>
    <mergeCell ref="V7:W8"/>
    <mergeCell ref="X7:X9"/>
    <mergeCell ref="V43:W43"/>
    <mergeCell ref="R32:S32"/>
    <mergeCell ref="A7:A9"/>
    <mergeCell ref="B7:C8"/>
    <mergeCell ref="F34:I43"/>
    <mergeCell ref="O2:R2"/>
    <mergeCell ref="P7:Q8"/>
    <mergeCell ref="R7:U7"/>
    <mergeCell ref="T8:U8"/>
    <mergeCell ref="R8:S8"/>
    <mergeCell ref="N7:O8"/>
    <mergeCell ref="A5:Y5"/>
    <mergeCell ref="A6:Y6"/>
    <mergeCell ref="F7:I7"/>
    <mergeCell ref="N41:O41"/>
    <mergeCell ref="L43:M43"/>
    <mergeCell ref="D28:E28"/>
    <mergeCell ref="A10:Y10"/>
    <mergeCell ref="F8:G8"/>
    <mergeCell ref="J8:K8"/>
    <mergeCell ref="L8:M8"/>
    <mergeCell ref="Y7:Y9"/>
    <mergeCell ref="B32:C32"/>
    <mergeCell ref="H32:I32"/>
  </mergeCells>
  <printOptions/>
  <pageMargins left="0.3937007874015748" right="0.1968503937007874" top="0.3937007874015748" bottom="0" header="0.5118110236220472" footer="0.5118110236220472"/>
  <pageSetup horizontalDpi="600" verticalDpi="600" orientation="landscape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8"/>
  <sheetViews>
    <sheetView tabSelected="1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O28" sqref="O28"/>
    </sheetView>
  </sheetViews>
  <sheetFormatPr defaultColWidth="9.00390625" defaultRowHeight="12.75"/>
  <cols>
    <col min="1" max="1" width="11.25390625" style="0" customWidth="1"/>
    <col min="2" max="2" width="6.75390625" style="0" customWidth="1"/>
    <col min="3" max="3" width="7.25390625" style="0" customWidth="1"/>
    <col min="4" max="4" width="7.00390625" style="0" customWidth="1"/>
    <col min="5" max="5" width="7.125" style="0" customWidth="1"/>
    <col min="6" max="6" width="5.875" style="0" customWidth="1"/>
    <col min="7" max="7" width="5.375" style="0" customWidth="1"/>
    <col min="8" max="8" width="6.25390625" style="0" customWidth="1"/>
    <col min="9" max="9" width="5.75390625" style="0" customWidth="1"/>
    <col min="10" max="10" width="6.375" style="0" customWidth="1"/>
    <col min="11" max="11" width="5.25390625" style="0" customWidth="1"/>
    <col min="12" max="12" width="5.125" style="0" customWidth="1"/>
    <col min="13" max="13" width="6.25390625" style="0" customWidth="1"/>
    <col min="14" max="14" width="5.625" style="0" customWidth="1"/>
    <col min="15" max="15" width="6.125" style="0" customWidth="1"/>
    <col min="16" max="17" width="5.375" style="0" customWidth="1"/>
    <col min="18" max="18" width="6.625" style="0" customWidth="1"/>
    <col min="19" max="19" width="8.00390625" style="0" customWidth="1"/>
    <col min="20" max="20" width="5.875" style="0" customWidth="1"/>
    <col min="21" max="21" width="6.00390625" style="0" customWidth="1"/>
    <col min="22" max="22" width="5.875" style="0" customWidth="1"/>
    <col min="23" max="23" width="7.125" style="0" customWidth="1"/>
    <col min="24" max="24" width="5.625" style="0" customWidth="1"/>
    <col min="25" max="25" width="7.00390625" style="0" customWidth="1"/>
    <col min="26" max="26" width="7.75390625" style="0" customWidth="1"/>
    <col min="27" max="27" width="7.25390625" style="0" customWidth="1"/>
  </cols>
  <sheetData>
    <row r="1" spans="23:27" ht="15.75">
      <c r="W1" s="184" t="s">
        <v>145</v>
      </c>
      <c r="X1" s="184"/>
      <c r="Y1" s="184"/>
      <c r="Z1" s="184"/>
      <c r="AA1" s="184"/>
    </row>
    <row r="2" spans="1:27" ht="18.75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5"/>
      <c r="M2" s="185"/>
      <c r="N2" s="185"/>
      <c r="O2" s="185"/>
      <c r="P2" s="190"/>
      <c r="Q2" s="343"/>
      <c r="R2" s="343"/>
      <c r="S2" s="343"/>
      <c r="T2" s="343"/>
      <c r="U2" s="214"/>
      <c r="V2" s="214"/>
      <c r="W2" s="221" t="s">
        <v>131</v>
      </c>
      <c r="X2" s="221"/>
      <c r="Y2" s="221"/>
      <c r="Z2" s="221"/>
      <c r="AA2" s="221"/>
    </row>
    <row r="3" spans="1:27" ht="18.75">
      <c r="A3" s="184"/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97"/>
      <c r="Q3" s="214"/>
      <c r="R3" s="214"/>
      <c r="S3" s="214"/>
      <c r="T3" s="214"/>
      <c r="U3" s="214"/>
      <c r="V3" s="214"/>
      <c r="W3" s="221" t="s">
        <v>146</v>
      </c>
      <c r="X3" s="221"/>
      <c r="Y3" s="221"/>
      <c r="Z3" s="221"/>
      <c r="AA3" s="221"/>
    </row>
    <row r="4" spans="5:27" ht="18.75">
      <c r="E4" s="188"/>
      <c r="J4" s="2"/>
      <c r="K4" s="2"/>
      <c r="Q4" s="214"/>
      <c r="R4" s="214"/>
      <c r="S4" s="214"/>
      <c r="T4" s="214"/>
      <c r="U4" s="214"/>
      <c r="V4" s="214"/>
      <c r="W4" s="221" t="s">
        <v>147</v>
      </c>
      <c r="X4" s="221"/>
      <c r="Y4" s="221"/>
      <c r="Z4" s="221"/>
      <c r="AA4" s="221"/>
    </row>
    <row r="5" spans="1:27" ht="15.75">
      <c r="A5" s="333" t="s">
        <v>141</v>
      </c>
      <c r="B5" s="333"/>
      <c r="C5" s="333"/>
      <c r="D5" s="333"/>
      <c r="E5" s="333"/>
      <c r="F5" s="333"/>
      <c r="G5" s="333"/>
      <c r="H5" s="333"/>
      <c r="I5" s="333"/>
      <c r="J5" s="333"/>
      <c r="K5" s="333"/>
      <c r="L5" s="333"/>
      <c r="M5" s="333"/>
      <c r="N5" s="333"/>
      <c r="O5" s="333"/>
      <c r="P5" s="333"/>
      <c r="Q5" s="333"/>
      <c r="R5" s="333"/>
      <c r="S5" s="333"/>
      <c r="T5" s="333"/>
      <c r="U5" s="333"/>
      <c r="V5" s="333"/>
      <c r="W5" s="333"/>
      <c r="X5" s="333"/>
      <c r="Y5" s="333"/>
      <c r="Z5" s="333"/>
      <c r="AA5" s="333"/>
    </row>
    <row r="6" spans="1:27" ht="16.5" thickBot="1">
      <c r="A6" s="333" t="s">
        <v>149</v>
      </c>
      <c r="B6" s="333"/>
      <c r="C6" s="333"/>
      <c r="D6" s="333"/>
      <c r="E6" s="333"/>
      <c r="F6" s="333"/>
      <c r="G6" s="333"/>
      <c r="H6" s="333"/>
      <c r="I6" s="333"/>
      <c r="J6" s="333"/>
      <c r="K6" s="333"/>
      <c r="L6" s="333"/>
      <c r="M6" s="333"/>
      <c r="N6" s="333"/>
      <c r="O6" s="333"/>
      <c r="P6" s="333"/>
      <c r="Q6" s="333"/>
      <c r="R6" s="333"/>
      <c r="S6" s="333"/>
      <c r="T6" s="333"/>
      <c r="U6" s="333"/>
      <c r="V6" s="333"/>
      <c r="W6" s="333"/>
      <c r="X6" s="333"/>
      <c r="Y6" s="333"/>
      <c r="Z6" s="333"/>
      <c r="AA6" s="333"/>
    </row>
    <row r="7" spans="1:27" ht="13.5" thickBot="1">
      <c r="A7" s="267" t="s">
        <v>6</v>
      </c>
      <c r="B7" s="282" t="s">
        <v>44</v>
      </c>
      <c r="C7" s="283"/>
      <c r="D7" s="282" t="s">
        <v>45</v>
      </c>
      <c r="E7" s="311"/>
      <c r="F7" s="335" t="s">
        <v>7</v>
      </c>
      <c r="G7" s="336"/>
      <c r="H7" s="336"/>
      <c r="I7" s="337"/>
      <c r="J7" s="303" t="s">
        <v>8</v>
      </c>
      <c r="K7" s="304"/>
      <c r="L7" s="304"/>
      <c r="M7" s="305"/>
      <c r="N7" s="316" t="s">
        <v>135</v>
      </c>
      <c r="O7" s="317"/>
      <c r="P7" s="317"/>
      <c r="Q7" s="318"/>
      <c r="R7" s="282" t="s">
        <v>60</v>
      </c>
      <c r="S7" s="308"/>
      <c r="T7" s="316" t="s">
        <v>48</v>
      </c>
      <c r="U7" s="317"/>
      <c r="V7" s="317"/>
      <c r="W7" s="317"/>
      <c r="X7" s="282" t="s">
        <v>49</v>
      </c>
      <c r="Y7" s="308"/>
      <c r="Z7" s="279" t="s">
        <v>50</v>
      </c>
      <c r="AA7" s="269" t="s">
        <v>10</v>
      </c>
    </row>
    <row r="8" spans="1:27" ht="14.25" thickBot="1">
      <c r="A8" s="268"/>
      <c r="B8" s="284"/>
      <c r="C8" s="285"/>
      <c r="D8" s="284"/>
      <c r="E8" s="312"/>
      <c r="F8" s="338" t="s">
        <v>11</v>
      </c>
      <c r="G8" s="339"/>
      <c r="H8" s="165" t="s">
        <v>12</v>
      </c>
      <c r="I8" s="165"/>
      <c r="J8" s="338" t="s">
        <v>13</v>
      </c>
      <c r="K8" s="339"/>
      <c r="L8" s="338" t="s">
        <v>14</v>
      </c>
      <c r="M8" s="339"/>
      <c r="N8" s="229" t="s">
        <v>11</v>
      </c>
      <c r="O8" s="230"/>
      <c r="P8" s="229" t="s">
        <v>12</v>
      </c>
      <c r="Q8" s="230"/>
      <c r="R8" s="309"/>
      <c r="S8" s="310"/>
      <c r="T8" s="319" t="s">
        <v>46</v>
      </c>
      <c r="U8" s="298"/>
      <c r="V8" s="298" t="s">
        <v>47</v>
      </c>
      <c r="W8" s="299"/>
      <c r="X8" s="309"/>
      <c r="Y8" s="310"/>
      <c r="Z8" s="280"/>
      <c r="AA8" s="270"/>
    </row>
    <row r="9" spans="1:27" ht="13.5" thickBot="1">
      <c r="A9" s="334"/>
      <c r="B9" s="115" t="s">
        <v>15</v>
      </c>
      <c r="C9" s="116" t="s">
        <v>16</v>
      </c>
      <c r="D9" s="225" t="s">
        <v>15</v>
      </c>
      <c r="E9" s="226" t="s">
        <v>16</v>
      </c>
      <c r="F9" s="225" t="s">
        <v>15</v>
      </c>
      <c r="G9" s="227" t="s">
        <v>16</v>
      </c>
      <c r="H9" s="227" t="s">
        <v>15</v>
      </c>
      <c r="I9" s="226" t="s">
        <v>16</v>
      </c>
      <c r="J9" s="117" t="s">
        <v>15</v>
      </c>
      <c r="K9" s="118" t="s">
        <v>16</v>
      </c>
      <c r="L9" s="118" t="s">
        <v>15</v>
      </c>
      <c r="M9" s="118" t="s">
        <v>16</v>
      </c>
      <c r="N9" s="225" t="s">
        <v>15</v>
      </c>
      <c r="O9" s="227" t="s">
        <v>16</v>
      </c>
      <c r="P9" s="227" t="s">
        <v>15</v>
      </c>
      <c r="Q9" s="226" t="s">
        <v>16</v>
      </c>
      <c r="R9" s="118" t="s">
        <v>15</v>
      </c>
      <c r="S9" s="118" t="s">
        <v>16</v>
      </c>
      <c r="T9" s="119" t="s">
        <v>15</v>
      </c>
      <c r="U9" s="119" t="s">
        <v>16</v>
      </c>
      <c r="V9" s="119" t="s">
        <v>15</v>
      </c>
      <c r="W9" s="119" t="s">
        <v>16</v>
      </c>
      <c r="X9" s="120" t="s">
        <v>15</v>
      </c>
      <c r="Y9" s="120" t="s">
        <v>16</v>
      </c>
      <c r="Z9" s="280"/>
      <c r="AA9" s="270"/>
    </row>
    <row r="10" spans="1:27" ht="13.5" thickBot="1">
      <c r="A10" s="303" t="s">
        <v>43</v>
      </c>
      <c r="B10" s="304"/>
      <c r="C10" s="304"/>
      <c r="D10" s="304"/>
      <c r="E10" s="304"/>
      <c r="F10" s="304"/>
      <c r="G10" s="304"/>
      <c r="H10" s="304"/>
      <c r="I10" s="304"/>
      <c r="J10" s="304"/>
      <c r="K10" s="304"/>
      <c r="L10" s="304"/>
      <c r="M10" s="304"/>
      <c r="N10" s="329"/>
      <c r="O10" s="329"/>
      <c r="P10" s="329"/>
      <c r="Q10" s="329"/>
      <c r="R10" s="304"/>
      <c r="S10" s="304"/>
      <c r="T10" s="304"/>
      <c r="U10" s="304"/>
      <c r="V10" s="304"/>
      <c r="W10" s="304"/>
      <c r="X10" s="329"/>
      <c r="Y10" s="329"/>
      <c r="Z10" s="304"/>
      <c r="AA10" s="305"/>
    </row>
    <row r="11" spans="1:27" ht="12.75">
      <c r="A11" s="235" t="s">
        <v>19</v>
      </c>
      <c r="B11" s="21">
        <v>1</v>
      </c>
      <c r="C11" s="133">
        <v>28</v>
      </c>
      <c r="D11" s="59">
        <v>2</v>
      </c>
      <c r="E11" s="51">
        <v>25</v>
      </c>
      <c r="F11" s="21"/>
      <c r="G11" s="48"/>
      <c r="H11" s="23"/>
      <c r="I11" s="133"/>
      <c r="J11" s="59"/>
      <c r="K11" s="48"/>
      <c r="L11" s="23"/>
      <c r="M11" s="51"/>
      <c r="N11" s="36">
        <v>4</v>
      </c>
      <c r="O11" s="48">
        <v>19</v>
      </c>
      <c r="P11" s="37"/>
      <c r="Q11" s="133"/>
      <c r="R11" s="132"/>
      <c r="S11" s="133"/>
      <c r="T11" s="21">
        <v>1</v>
      </c>
      <c r="U11" s="48"/>
      <c r="V11" s="23">
        <v>2</v>
      </c>
      <c r="W11" s="51">
        <v>25</v>
      </c>
      <c r="X11" s="363"/>
      <c r="Y11" s="364"/>
      <c r="Z11" s="39">
        <f>SUM(C11,E11,G11,I11,K11,M11,O11,Q11,S11,U11,W11)</f>
        <v>97</v>
      </c>
      <c r="AA11" s="31"/>
    </row>
    <row r="12" spans="1:27" ht="12.75">
      <c r="A12" s="191" t="s">
        <v>23</v>
      </c>
      <c r="B12" s="15">
        <v>4</v>
      </c>
      <c r="C12" s="41">
        <v>19</v>
      </c>
      <c r="D12" s="16">
        <v>1</v>
      </c>
      <c r="E12" s="47">
        <v>28</v>
      </c>
      <c r="F12" s="15"/>
      <c r="G12" s="11"/>
      <c r="H12" s="17"/>
      <c r="I12" s="41"/>
      <c r="J12" s="16"/>
      <c r="K12" s="11"/>
      <c r="L12" s="17"/>
      <c r="M12" s="47"/>
      <c r="N12" s="123">
        <v>1</v>
      </c>
      <c r="O12" s="11">
        <v>28</v>
      </c>
      <c r="P12" s="18"/>
      <c r="Q12" s="41"/>
      <c r="R12" s="149"/>
      <c r="S12" s="41"/>
      <c r="T12" s="15">
        <v>1</v>
      </c>
      <c r="U12" s="11"/>
      <c r="V12" s="17">
        <v>1</v>
      </c>
      <c r="W12" s="47">
        <v>28</v>
      </c>
      <c r="X12" s="365"/>
      <c r="Y12" s="366"/>
      <c r="Z12" s="39">
        <f aca="true" t="shared" si="0" ref="Z12:Z44">SUM(C12,E12,G12,I12,K12,M12,O12,Q12,S12,U12,W12)</f>
        <v>103</v>
      </c>
      <c r="AA12" s="211"/>
    </row>
    <row r="13" spans="1:27" ht="12.75">
      <c r="A13" s="191" t="s">
        <v>17</v>
      </c>
      <c r="B13" s="123">
        <v>7</v>
      </c>
      <c r="C13" s="41">
        <v>16</v>
      </c>
      <c r="D13" s="149">
        <v>1</v>
      </c>
      <c r="E13" s="47">
        <v>28</v>
      </c>
      <c r="F13" s="123"/>
      <c r="G13" s="11"/>
      <c r="H13" s="18"/>
      <c r="I13" s="41"/>
      <c r="J13" s="149"/>
      <c r="K13" s="11"/>
      <c r="L13" s="18"/>
      <c r="M13" s="47"/>
      <c r="N13" s="123">
        <v>3</v>
      </c>
      <c r="O13" s="11">
        <v>22</v>
      </c>
      <c r="P13" s="18"/>
      <c r="Q13" s="41"/>
      <c r="R13" s="149"/>
      <c r="S13" s="41"/>
      <c r="T13" s="123">
        <v>3</v>
      </c>
      <c r="U13" s="11">
        <v>13</v>
      </c>
      <c r="V13" s="18"/>
      <c r="W13" s="47"/>
      <c r="X13" s="365"/>
      <c r="Y13" s="366"/>
      <c r="Z13" s="39">
        <f t="shared" si="0"/>
        <v>79</v>
      </c>
      <c r="AA13" s="32"/>
    </row>
    <row r="14" spans="1:27" ht="12.75">
      <c r="A14" s="191" t="s">
        <v>20</v>
      </c>
      <c r="B14" s="15">
        <v>2</v>
      </c>
      <c r="C14" s="41">
        <v>25</v>
      </c>
      <c r="D14" s="16">
        <v>4</v>
      </c>
      <c r="E14" s="47">
        <v>19</v>
      </c>
      <c r="F14" s="15"/>
      <c r="G14" s="11"/>
      <c r="H14" s="17"/>
      <c r="I14" s="41"/>
      <c r="J14" s="16"/>
      <c r="K14" s="11"/>
      <c r="L14" s="17"/>
      <c r="M14" s="47"/>
      <c r="N14" s="123">
        <v>7</v>
      </c>
      <c r="O14" s="11">
        <v>16</v>
      </c>
      <c r="P14" s="18"/>
      <c r="Q14" s="41"/>
      <c r="R14" s="149"/>
      <c r="S14" s="41"/>
      <c r="T14" s="15">
        <v>2</v>
      </c>
      <c r="U14" s="11"/>
      <c r="V14" s="17">
        <v>6</v>
      </c>
      <c r="W14" s="47">
        <v>17</v>
      </c>
      <c r="X14" s="365"/>
      <c r="Y14" s="366"/>
      <c r="Z14" s="39">
        <f t="shared" si="0"/>
        <v>77</v>
      </c>
      <c r="AA14" s="32"/>
    </row>
    <row r="15" spans="1:27" ht="12.75">
      <c r="A15" s="191" t="s">
        <v>124</v>
      </c>
      <c r="B15" s="15">
        <v>14</v>
      </c>
      <c r="C15" s="41">
        <v>9</v>
      </c>
      <c r="D15" s="16">
        <v>7</v>
      </c>
      <c r="E15" s="47">
        <v>16</v>
      </c>
      <c r="F15" s="15"/>
      <c r="G15" s="11"/>
      <c r="H15" s="17"/>
      <c r="I15" s="41"/>
      <c r="J15" s="16"/>
      <c r="K15" s="11"/>
      <c r="L15" s="17"/>
      <c r="M15" s="47"/>
      <c r="N15" s="123">
        <v>2</v>
      </c>
      <c r="O15" s="11">
        <v>25</v>
      </c>
      <c r="P15" s="18"/>
      <c r="Q15" s="41"/>
      <c r="R15" s="149"/>
      <c r="S15" s="41"/>
      <c r="T15" s="15">
        <v>4</v>
      </c>
      <c r="U15" s="11">
        <v>10</v>
      </c>
      <c r="V15" s="17"/>
      <c r="W15" s="47"/>
      <c r="X15" s="365"/>
      <c r="Y15" s="366"/>
      <c r="Z15" s="39">
        <f t="shared" si="0"/>
        <v>60</v>
      </c>
      <c r="AA15" s="212"/>
    </row>
    <row r="16" spans="1:27" ht="12.75">
      <c r="A16" s="191" t="s">
        <v>18</v>
      </c>
      <c r="B16" s="15">
        <v>3</v>
      </c>
      <c r="C16" s="41">
        <v>22</v>
      </c>
      <c r="D16" s="16">
        <v>8</v>
      </c>
      <c r="E16" s="47">
        <v>15</v>
      </c>
      <c r="F16" s="15"/>
      <c r="G16" s="11"/>
      <c r="H16" s="17"/>
      <c r="I16" s="41"/>
      <c r="J16" s="16"/>
      <c r="K16" s="11"/>
      <c r="L16" s="17"/>
      <c r="M16" s="47"/>
      <c r="N16" s="123">
        <v>6</v>
      </c>
      <c r="O16" s="11">
        <v>17</v>
      </c>
      <c r="P16" s="18"/>
      <c r="Q16" s="41"/>
      <c r="R16" s="149"/>
      <c r="S16" s="41"/>
      <c r="T16" s="15">
        <v>2</v>
      </c>
      <c r="U16" s="11"/>
      <c r="V16" s="17">
        <v>4</v>
      </c>
      <c r="W16" s="47">
        <v>19</v>
      </c>
      <c r="X16" s="365"/>
      <c r="Y16" s="366"/>
      <c r="Z16" s="39">
        <f t="shared" si="0"/>
        <v>73</v>
      </c>
      <c r="AA16" s="32"/>
    </row>
    <row r="17" spans="1:27" ht="12.75">
      <c r="A17" s="191" t="s">
        <v>25</v>
      </c>
      <c r="B17" s="15">
        <v>12</v>
      </c>
      <c r="C17" s="41">
        <v>11</v>
      </c>
      <c r="D17" s="16">
        <v>11</v>
      </c>
      <c r="E17" s="47">
        <v>12</v>
      </c>
      <c r="F17" s="15"/>
      <c r="G17" s="11"/>
      <c r="H17" s="17"/>
      <c r="I17" s="41"/>
      <c r="J17" s="16"/>
      <c r="K17" s="11"/>
      <c r="L17" s="17"/>
      <c r="M17" s="47"/>
      <c r="N17" s="123">
        <v>11</v>
      </c>
      <c r="O17" s="11">
        <v>12</v>
      </c>
      <c r="P17" s="18"/>
      <c r="Q17" s="41"/>
      <c r="R17" s="149"/>
      <c r="S17" s="41"/>
      <c r="T17" s="15">
        <v>3</v>
      </c>
      <c r="U17" s="11">
        <v>13</v>
      </c>
      <c r="V17" s="17"/>
      <c r="W17" s="47"/>
      <c r="X17" s="365"/>
      <c r="Y17" s="366"/>
      <c r="Z17" s="39">
        <f t="shared" si="0"/>
        <v>48</v>
      </c>
      <c r="AA17" s="32"/>
    </row>
    <row r="18" spans="1:27" ht="12.75">
      <c r="A18" s="191" t="s">
        <v>107</v>
      </c>
      <c r="B18" s="15">
        <v>6</v>
      </c>
      <c r="C18" s="41">
        <v>17</v>
      </c>
      <c r="D18" s="16">
        <v>16</v>
      </c>
      <c r="E18" s="47">
        <v>7</v>
      </c>
      <c r="F18" s="15"/>
      <c r="G18" s="11"/>
      <c r="H18" s="17"/>
      <c r="I18" s="41"/>
      <c r="J18" s="16"/>
      <c r="K18" s="43"/>
      <c r="L18" s="17"/>
      <c r="M18" s="47"/>
      <c r="N18" s="123">
        <v>8</v>
      </c>
      <c r="O18" s="11">
        <v>15</v>
      </c>
      <c r="P18" s="18"/>
      <c r="Q18" s="41"/>
      <c r="R18" s="149"/>
      <c r="S18" s="41"/>
      <c r="T18" s="15">
        <v>2</v>
      </c>
      <c r="U18" s="11"/>
      <c r="V18" s="17">
        <v>7</v>
      </c>
      <c r="W18" s="47">
        <v>16</v>
      </c>
      <c r="X18" s="365"/>
      <c r="Y18" s="366"/>
      <c r="Z18" s="39">
        <f t="shared" si="0"/>
        <v>55</v>
      </c>
      <c r="AA18" s="32"/>
    </row>
    <row r="19" spans="1:27" ht="12.75">
      <c r="A19" s="191" t="s">
        <v>29</v>
      </c>
      <c r="B19" s="15">
        <v>16</v>
      </c>
      <c r="C19" s="41">
        <v>7</v>
      </c>
      <c r="D19" s="16">
        <v>21</v>
      </c>
      <c r="E19" s="47">
        <v>2</v>
      </c>
      <c r="F19" s="15"/>
      <c r="G19" s="11"/>
      <c r="H19" s="17"/>
      <c r="I19" s="41"/>
      <c r="J19" s="16"/>
      <c r="K19" s="11"/>
      <c r="L19" s="17"/>
      <c r="M19" s="47"/>
      <c r="N19" s="123">
        <v>18</v>
      </c>
      <c r="O19" s="11">
        <v>5</v>
      </c>
      <c r="P19" s="18"/>
      <c r="Q19" s="41"/>
      <c r="R19" s="149"/>
      <c r="S19" s="41"/>
      <c r="T19" s="15">
        <v>3</v>
      </c>
      <c r="U19" s="11">
        <v>13</v>
      </c>
      <c r="V19" s="17"/>
      <c r="W19" s="47"/>
      <c r="X19" s="365"/>
      <c r="Y19" s="366"/>
      <c r="Z19" s="39">
        <f t="shared" si="0"/>
        <v>27</v>
      </c>
      <c r="AA19" s="212"/>
    </row>
    <row r="20" spans="1:27" ht="12.75">
      <c r="A20" s="191" t="s">
        <v>51</v>
      </c>
      <c r="B20" s="15">
        <v>10</v>
      </c>
      <c r="C20" s="41">
        <v>13</v>
      </c>
      <c r="D20" s="16">
        <v>14</v>
      </c>
      <c r="E20" s="47">
        <v>9</v>
      </c>
      <c r="F20" s="15"/>
      <c r="G20" s="11"/>
      <c r="H20" s="17"/>
      <c r="I20" s="41"/>
      <c r="J20" s="16"/>
      <c r="K20" s="11"/>
      <c r="L20" s="17"/>
      <c r="M20" s="47"/>
      <c r="N20" s="123">
        <v>16</v>
      </c>
      <c r="O20" s="11">
        <v>7</v>
      </c>
      <c r="P20" s="18"/>
      <c r="Q20" s="41"/>
      <c r="R20" s="149"/>
      <c r="S20" s="41"/>
      <c r="T20" s="15">
        <v>1</v>
      </c>
      <c r="U20" s="11"/>
      <c r="V20" s="17">
        <v>8</v>
      </c>
      <c r="W20" s="47">
        <v>15</v>
      </c>
      <c r="X20" s="365"/>
      <c r="Y20" s="366"/>
      <c r="Z20" s="39">
        <f t="shared" si="0"/>
        <v>44</v>
      </c>
      <c r="AA20" s="212"/>
    </row>
    <row r="21" spans="1:27" ht="12.75">
      <c r="A21" s="191" t="s">
        <v>52</v>
      </c>
      <c r="B21" s="15">
        <v>11</v>
      </c>
      <c r="C21" s="41">
        <v>12</v>
      </c>
      <c r="D21" s="16">
        <v>6</v>
      </c>
      <c r="E21" s="47">
        <v>17</v>
      </c>
      <c r="F21" s="15"/>
      <c r="G21" s="11"/>
      <c r="H21" s="17"/>
      <c r="I21" s="41"/>
      <c r="J21" s="16"/>
      <c r="K21" s="11"/>
      <c r="L21" s="17"/>
      <c r="M21" s="47"/>
      <c r="N21" s="123">
        <v>10</v>
      </c>
      <c r="O21" s="11">
        <v>13</v>
      </c>
      <c r="P21" s="18"/>
      <c r="Q21" s="41"/>
      <c r="R21" s="149"/>
      <c r="S21" s="41"/>
      <c r="T21" s="15">
        <v>3</v>
      </c>
      <c r="U21" s="11">
        <v>13</v>
      </c>
      <c r="V21" s="17"/>
      <c r="W21" s="47"/>
      <c r="X21" s="365"/>
      <c r="Y21" s="366"/>
      <c r="Z21" s="39">
        <f t="shared" si="0"/>
        <v>55</v>
      </c>
      <c r="AA21" s="32"/>
    </row>
    <row r="22" spans="1:27" ht="12.75">
      <c r="A22" s="191" t="s">
        <v>106</v>
      </c>
      <c r="B22" s="15">
        <v>13</v>
      </c>
      <c r="C22" s="41">
        <v>10</v>
      </c>
      <c r="D22" s="16">
        <v>15</v>
      </c>
      <c r="E22" s="47">
        <v>8</v>
      </c>
      <c r="F22" s="15"/>
      <c r="G22" s="11"/>
      <c r="H22" s="17"/>
      <c r="I22" s="41"/>
      <c r="J22" s="16"/>
      <c r="K22" s="11"/>
      <c r="L22" s="17"/>
      <c r="M22" s="47"/>
      <c r="N22" s="123">
        <v>14</v>
      </c>
      <c r="O22" s="11">
        <v>9</v>
      </c>
      <c r="P22" s="18"/>
      <c r="Q22" s="41"/>
      <c r="R22" s="149"/>
      <c r="S22" s="41"/>
      <c r="T22" s="15">
        <v>2</v>
      </c>
      <c r="U22" s="11"/>
      <c r="V22" s="17">
        <v>3</v>
      </c>
      <c r="W22" s="47">
        <v>22</v>
      </c>
      <c r="X22" s="365"/>
      <c r="Y22" s="366"/>
      <c r="Z22" s="39">
        <f t="shared" si="0"/>
        <v>49</v>
      </c>
      <c r="AA22" s="211"/>
    </row>
    <row r="23" spans="1:27" ht="12.75">
      <c r="A23" s="191" t="s">
        <v>105</v>
      </c>
      <c r="B23" s="15">
        <v>9</v>
      </c>
      <c r="C23" s="41">
        <v>14</v>
      </c>
      <c r="D23" s="16">
        <v>10</v>
      </c>
      <c r="E23" s="47">
        <v>13</v>
      </c>
      <c r="F23" s="15"/>
      <c r="G23" s="11"/>
      <c r="H23" s="17"/>
      <c r="I23" s="41"/>
      <c r="J23" s="16"/>
      <c r="K23" s="11"/>
      <c r="L23" s="17"/>
      <c r="M23" s="47"/>
      <c r="N23" s="123">
        <v>12</v>
      </c>
      <c r="O23" s="11">
        <v>11</v>
      </c>
      <c r="P23" s="18"/>
      <c r="Q23" s="41"/>
      <c r="R23" s="149"/>
      <c r="S23" s="41"/>
      <c r="T23" s="15">
        <v>5</v>
      </c>
      <c r="U23" s="11">
        <v>7</v>
      </c>
      <c r="V23" s="17"/>
      <c r="W23" s="47"/>
      <c r="X23" s="365"/>
      <c r="Y23" s="366"/>
      <c r="Z23" s="39">
        <f t="shared" si="0"/>
        <v>45</v>
      </c>
      <c r="AA23" s="32"/>
    </row>
    <row r="24" spans="1:27" ht="12.75">
      <c r="A24" s="191" t="s">
        <v>53</v>
      </c>
      <c r="B24" s="15">
        <v>19</v>
      </c>
      <c r="C24" s="41">
        <v>4</v>
      </c>
      <c r="D24" s="16">
        <v>17</v>
      </c>
      <c r="E24" s="47">
        <v>6</v>
      </c>
      <c r="F24" s="15"/>
      <c r="G24" s="11"/>
      <c r="H24" s="17"/>
      <c r="I24" s="156"/>
      <c r="J24" s="16"/>
      <c r="K24" s="11"/>
      <c r="L24" s="17"/>
      <c r="M24" s="47"/>
      <c r="N24" s="123">
        <v>19</v>
      </c>
      <c r="O24" s="11">
        <v>4</v>
      </c>
      <c r="P24" s="18"/>
      <c r="Q24" s="41"/>
      <c r="R24" s="149"/>
      <c r="S24" s="41"/>
      <c r="T24" s="15">
        <v>1</v>
      </c>
      <c r="U24" s="11"/>
      <c r="V24" s="17">
        <v>5</v>
      </c>
      <c r="W24" s="47">
        <v>18</v>
      </c>
      <c r="X24" s="365"/>
      <c r="Y24" s="366"/>
      <c r="Z24" s="39">
        <f t="shared" si="0"/>
        <v>32</v>
      </c>
      <c r="AA24" s="212"/>
    </row>
    <row r="25" spans="1:27" ht="12.75">
      <c r="A25" s="191" t="s">
        <v>22</v>
      </c>
      <c r="B25" s="15">
        <v>8</v>
      </c>
      <c r="C25" s="41">
        <v>15</v>
      </c>
      <c r="D25" s="16">
        <v>13</v>
      </c>
      <c r="E25" s="47">
        <v>10</v>
      </c>
      <c r="F25" s="15"/>
      <c r="G25" s="11"/>
      <c r="H25" s="17"/>
      <c r="I25" s="41"/>
      <c r="J25" s="16"/>
      <c r="K25" s="11"/>
      <c r="L25" s="17"/>
      <c r="M25" s="47"/>
      <c r="N25" s="123">
        <v>15</v>
      </c>
      <c r="O25" s="11">
        <v>8</v>
      </c>
      <c r="P25" s="18"/>
      <c r="Q25" s="41"/>
      <c r="R25" s="149"/>
      <c r="S25" s="41"/>
      <c r="T25" s="15">
        <v>5</v>
      </c>
      <c r="U25" s="11">
        <v>7</v>
      </c>
      <c r="V25" s="17"/>
      <c r="W25" s="47"/>
      <c r="X25" s="365"/>
      <c r="Y25" s="366"/>
      <c r="Z25" s="39">
        <f t="shared" si="0"/>
        <v>40</v>
      </c>
      <c r="AA25" s="211"/>
    </row>
    <row r="26" spans="1:27" ht="12.75">
      <c r="A26" s="191" t="s">
        <v>54</v>
      </c>
      <c r="B26" s="15">
        <v>18</v>
      </c>
      <c r="C26" s="41">
        <v>5</v>
      </c>
      <c r="D26" s="16">
        <v>5</v>
      </c>
      <c r="E26" s="47">
        <v>18</v>
      </c>
      <c r="F26" s="15"/>
      <c r="G26" s="11"/>
      <c r="H26" s="17"/>
      <c r="I26" s="41"/>
      <c r="J26" s="16"/>
      <c r="K26" s="11"/>
      <c r="L26" s="17"/>
      <c r="M26" s="47"/>
      <c r="N26" s="123">
        <v>21</v>
      </c>
      <c r="O26" s="11">
        <v>2</v>
      </c>
      <c r="P26" s="18"/>
      <c r="Q26" s="41"/>
      <c r="R26" s="149"/>
      <c r="S26" s="41"/>
      <c r="T26" s="15">
        <v>4</v>
      </c>
      <c r="U26" s="11">
        <v>10</v>
      </c>
      <c r="V26" s="17"/>
      <c r="W26" s="47"/>
      <c r="X26" s="365"/>
      <c r="Y26" s="366"/>
      <c r="Z26" s="39">
        <f t="shared" si="0"/>
        <v>35</v>
      </c>
      <c r="AA26" s="32"/>
    </row>
    <row r="27" spans="1:27" ht="12.75">
      <c r="A27" s="191" t="s">
        <v>42</v>
      </c>
      <c r="B27" s="15">
        <v>5</v>
      </c>
      <c r="C27" s="156">
        <v>18</v>
      </c>
      <c r="D27" s="16">
        <v>9</v>
      </c>
      <c r="E27" s="126">
        <v>14</v>
      </c>
      <c r="F27" s="15"/>
      <c r="G27" s="11"/>
      <c r="H27" s="17"/>
      <c r="I27" s="41"/>
      <c r="J27" s="16"/>
      <c r="K27" s="11"/>
      <c r="L27" s="20"/>
      <c r="M27" s="54"/>
      <c r="N27" s="123">
        <v>9</v>
      </c>
      <c r="O27" s="11">
        <v>14</v>
      </c>
      <c r="P27" s="18"/>
      <c r="Q27" s="41"/>
      <c r="R27" s="149"/>
      <c r="S27" s="41"/>
      <c r="T27" s="15">
        <v>4</v>
      </c>
      <c r="U27" s="164">
        <v>10</v>
      </c>
      <c r="V27" s="17"/>
      <c r="W27" s="47"/>
      <c r="X27" s="365"/>
      <c r="Y27" s="366"/>
      <c r="Z27" s="39">
        <f t="shared" si="0"/>
        <v>56</v>
      </c>
      <c r="AA27" s="212"/>
    </row>
    <row r="28" spans="1:27" ht="12.75">
      <c r="A28" s="191" t="s">
        <v>136</v>
      </c>
      <c r="B28" s="15">
        <v>21</v>
      </c>
      <c r="C28" s="41">
        <v>2</v>
      </c>
      <c r="D28" s="16">
        <v>19</v>
      </c>
      <c r="E28" s="70">
        <v>4</v>
      </c>
      <c r="F28" s="15"/>
      <c r="G28" s="11"/>
      <c r="H28" s="17"/>
      <c r="I28" s="41"/>
      <c r="J28" s="16"/>
      <c r="K28" s="11"/>
      <c r="L28" s="17"/>
      <c r="M28" s="47"/>
      <c r="N28" s="123">
        <v>22</v>
      </c>
      <c r="O28" s="11">
        <v>1</v>
      </c>
      <c r="P28" s="18"/>
      <c r="Q28" s="41"/>
      <c r="R28" s="149"/>
      <c r="S28" s="41"/>
      <c r="T28" s="15">
        <v>5</v>
      </c>
      <c r="U28" s="11">
        <v>7</v>
      </c>
      <c r="V28" s="17"/>
      <c r="W28" s="47"/>
      <c r="X28" s="365"/>
      <c r="Y28" s="366"/>
      <c r="Z28" s="39">
        <f t="shared" si="0"/>
        <v>14</v>
      </c>
      <c r="AA28" s="32"/>
    </row>
    <row r="29" spans="1:27" ht="12.75">
      <c r="A29" s="191" t="s">
        <v>28</v>
      </c>
      <c r="B29" s="15">
        <v>17</v>
      </c>
      <c r="C29" s="41">
        <v>6</v>
      </c>
      <c r="D29" s="16">
        <v>20</v>
      </c>
      <c r="E29" s="47">
        <v>3</v>
      </c>
      <c r="F29" s="15"/>
      <c r="G29" s="11"/>
      <c r="H29" s="17"/>
      <c r="I29" s="41"/>
      <c r="J29" s="16"/>
      <c r="K29" s="11"/>
      <c r="L29" s="17"/>
      <c r="M29" s="47"/>
      <c r="N29" s="123">
        <v>13</v>
      </c>
      <c r="O29" s="11">
        <v>10</v>
      </c>
      <c r="P29" s="18"/>
      <c r="Q29" s="41"/>
      <c r="R29" s="149"/>
      <c r="S29" s="41"/>
      <c r="T29" s="15">
        <v>5</v>
      </c>
      <c r="U29" s="11">
        <v>7</v>
      </c>
      <c r="V29" s="17"/>
      <c r="W29" s="47"/>
      <c r="X29" s="365"/>
      <c r="Y29" s="366"/>
      <c r="Z29" s="39">
        <f t="shared" si="0"/>
        <v>26</v>
      </c>
      <c r="AA29" s="32"/>
    </row>
    <row r="30" spans="1:27" ht="12.75">
      <c r="A30" s="191" t="s">
        <v>30</v>
      </c>
      <c r="B30" s="15">
        <v>22</v>
      </c>
      <c r="C30" s="41">
        <v>1</v>
      </c>
      <c r="D30" s="16">
        <v>12</v>
      </c>
      <c r="E30" s="47">
        <v>11</v>
      </c>
      <c r="F30" s="15"/>
      <c r="G30" s="11"/>
      <c r="H30" s="17"/>
      <c r="I30" s="41"/>
      <c r="J30" s="16"/>
      <c r="K30" s="11"/>
      <c r="L30" s="17"/>
      <c r="M30" s="47"/>
      <c r="N30" s="123">
        <v>17</v>
      </c>
      <c r="O30" s="11">
        <v>6</v>
      </c>
      <c r="P30" s="18"/>
      <c r="Q30" s="41"/>
      <c r="R30" s="149"/>
      <c r="S30" s="41"/>
      <c r="T30" s="15">
        <v>6</v>
      </c>
      <c r="U30" s="11">
        <v>4</v>
      </c>
      <c r="V30" s="17"/>
      <c r="W30" s="47"/>
      <c r="X30" s="365"/>
      <c r="Y30" s="366"/>
      <c r="Z30" s="39">
        <f t="shared" si="0"/>
        <v>22</v>
      </c>
      <c r="AA30" s="212"/>
    </row>
    <row r="31" spans="1:27" ht="12.75">
      <c r="A31" s="191" t="s">
        <v>56</v>
      </c>
      <c r="B31" s="15">
        <v>20</v>
      </c>
      <c r="C31" s="41">
        <v>3</v>
      </c>
      <c r="D31" s="16">
        <v>18</v>
      </c>
      <c r="E31" s="47">
        <v>5</v>
      </c>
      <c r="F31" s="53"/>
      <c r="G31" s="20"/>
      <c r="H31" s="17"/>
      <c r="I31" s="216"/>
      <c r="J31" s="16"/>
      <c r="K31" s="11"/>
      <c r="L31" s="20"/>
      <c r="M31" s="228"/>
      <c r="N31" s="15">
        <v>20</v>
      </c>
      <c r="O31" s="164">
        <v>3</v>
      </c>
      <c r="P31" s="17"/>
      <c r="Q31" s="41"/>
      <c r="R31" s="231"/>
      <c r="S31" s="239"/>
      <c r="T31" s="15">
        <v>6</v>
      </c>
      <c r="U31" s="164">
        <v>4</v>
      </c>
      <c r="V31" s="17"/>
      <c r="W31" s="218"/>
      <c r="X31" s="365"/>
      <c r="Y31" s="366"/>
      <c r="Z31" s="39">
        <f t="shared" si="0"/>
        <v>15</v>
      </c>
      <c r="AA31" s="166"/>
    </row>
    <row r="32" spans="1:27" ht="13.5" thickBot="1">
      <c r="A32" s="234" t="s">
        <v>55</v>
      </c>
      <c r="B32" s="22">
        <v>15</v>
      </c>
      <c r="C32" s="201">
        <v>8</v>
      </c>
      <c r="D32" s="122">
        <v>3</v>
      </c>
      <c r="E32" s="127">
        <v>22</v>
      </c>
      <c r="F32" s="22"/>
      <c r="G32" s="24"/>
      <c r="H32" s="232"/>
      <c r="I32" s="233"/>
      <c r="J32" s="300"/>
      <c r="K32" s="301"/>
      <c r="L32" s="24"/>
      <c r="M32" s="55"/>
      <c r="N32" s="140">
        <v>5</v>
      </c>
      <c r="O32" s="42">
        <v>18</v>
      </c>
      <c r="P32" s="232"/>
      <c r="Q32" s="233"/>
      <c r="R32" s="242"/>
      <c r="S32" s="240"/>
      <c r="T32" s="24">
        <v>4</v>
      </c>
      <c r="U32" s="238">
        <v>10</v>
      </c>
      <c r="V32" s="24"/>
      <c r="W32" s="55"/>
      <c r="X32" s="367"/>
      <c r="Y32" s="368"/>
      <c r="Z32" s="39">
        <f t="shared" si="0"/>
        <v>58</v>
      </c>
      <c r="AA32" s="33"/>
    </row>
    <row r="33" spans="1:27" ht="13.5" thickBot="1">
      <c r="A33" s="303" t="s">
        <v>38</v>
      </c>
      <c r="B33" s="345"/>
      <c r="C33" s="345"/>
      <c r="D33" s="304"/>
      <c r="E33" s="304"/>
      <c r="F33" s="345"/>
      <c r="G33" s="345"/>
      <c r="H33" s="345"/>
      <c r="I33" s="345"/>
      <c r="J33" s="304"/>
      <c r="K33" s="304"/>
      <c r="L33" s="329"/>
      <c r="M33" s="329"/>
      <c r="N33" s="328"/>
      <c r="O33" s="328"/>
      <c r="P33" s="328"/>
      <c r="Q33" s="328"/>
      <c r="R33" s="345"/>
      <c r="S33" s="304"/>
      <c r="T33" s="345"/>
      <c r="U33" s="345"/>
      <c r="V33" s="304"/>
      <c r="W33" s="304"/>
      <c r="X33" s="345"/>
      <c r="Y33" s="345"/>
      <c r="Z33" s="304"/>
      <c r="AA33" s="305"/>
    </row>
    <row r="34" spans="1:27" ht="12.75">
      <c r="A34" s="192" t="s">
        <v>19</v>
      </c>
      <c r="B34" s="21">
        <v>4</v>
      </c>
      <c r="C34" s="133">
        <v>8</v>
      </c>
      <c r="D34" s="21">
        <v>1</v>
      </c>
      <c r="E34" s="133">
        <v>17</v>
      </c>
      <c r="F34" s="351"/>
      <c r="G34" s="357"/>
      <c r="H34" s="357"/>
      <c r="I34" s="358"/>
      <c r="J34" s="351"/>
      <c r="K34" s="357"/>
      <c r="L34" s="21">
        <v>1</v>
      </c>
      <c r="M34" s="133">
        <v>17</v>
      </c>
      <c r="N34" s="36">
        <v>2</v>
      </c>
      <c r="O34" s="48">
        <v>14</v>
      </c>
      <c r="P34" s="23"/>
      <c r="Q34" s="133"/>
      <c r="R34" s="132"/>
      <c r="S34" s="133"/>
      <c r="T34" s="351"/>
      <c r="U34" s="357"/>
      <c r="V34" s="357"/>
      <c r="W34" s="357"/>
      <c r="X34" s="21">
        <v>2</v>
      </c>
      <c r="Y34" s="155">
        <v>14</v>
      </c>
      <c r="Z34" s="39">
        <f t="shared" si="0"/>
        <v>56</v>
      </c>
      <c r="AA34" s="31"/>
    </row>
    <row r="35" spans="1:27" ht="12.75">
      <c r="A35" s="194" t="s">
        <v>33</v>
      </c>
      <c r="B35" s="15">
        <v>1</v>
      </c>
      <c r="C35" s="41">
        <v>17</v>
      </c>
      <c r="D35" s="15">
        <v>4</v>
      </c>
      <c r="E35" s="41">
        <v>8</v>
      </c>
      <c r="F35" s="353"/>
      <c r="G35" s="359"/>
      <c r="H35" s="359"/>
      <c r="I35" s="360"/>
      <c r="J35" s="353"/>
      <c r="K35" s="359"/>
      <c r="L35" s="15">
        <v>5</v>
      </c>
      <c r="M35" s="41">
        <v>7</v>
      </c>
      <c r="N35" s="123">
        <v>4</v>
      </c>
      <c r="O35" s="11">
        <v>8</v>
      </c>
      <c r="P35" s="17"/>
      <c r="Q35" s="41"/>
      <c r="R35" s="149"/>
      <c r="S35" s="41"/>
      <c r="T35" s="353"/>
      <c r="U35" s="359"/>
      <c r="V35" s="359"/>
      <c r="W35" s="359"/>
      <c r="X35" s="15">
        <v>8</v>
      </c>
      <c r="Y35" s="156">
        <v>4</v>
      </c>
      <c r="Z35" s="39">
        <f t="shared" si="0"/>
        <v>40</v>
      </c>
      <c r="AA35" s="32"/>
    </row>
    <row r="36" spans="1:27" ht="12.75">
      <c r="A36" s="194" t="s">
        <v>34</v>
      </c>
      <c r="B36" s="15">
        <v>2</v>
      </c>
      <c r="C36" s="41">
        <v>14</v>
      </c>
      <c r="D36" s="15">
        <v>6</v>
      </c>
      <c r="E36" s="41">
        <v>6</v>
      </c>
      <c r="F36" s="353"/>
      <c r="G36" s="359"/>
      <c r="H36" s="359"/>
      <c r="I36" s="360"/>
      <c r="J36" s="353"/>
      <c r="K36" s="359"/>
      <c r="L36" s="15">
        <v>3</v>
      </c>
      <c r="M36" s="41">
        <v>11</v>
      </c>
      <c r="N36" s="123">
        <v>1</v>
      </c>
      <c r="O36" s="11">
        <v>17</v>
      </c>
      <c r="P36" s="17"/>
      <c r="Q36" s="41"/>
      <c r="R36" s="149"/>
      <c r="S36" s="41"/>
      <c r="T36" s="353"/>
      <c r="U36" s="359"/>
      <c r="V36" s="359"/>
      <c r="W36" s="359"/>
      <c r="X36" s="15">
        <v>4</v>
      </c>
      <c r="Y36" s="156">
        <v>8</v>
      </c>
      <c r="Z36" s="39">
        <f t="shared" si="0"/>
        <v>48</v>
      </c>
      <c r="AA36" s="32"/>
    </row>
    <row r="37" spans="1:27" ht="12.75">
      <c r="A37" s="194" t="s">
        <v>36</v>
      </c>
      <c r="B37" s="15">
        <v>3</v>
      </c>
      <c r="C37" s="41">
        <v>11</v>
      </c>
      <c r="D37" s="15">
        <v>5</v>
      </c>
      <c r="E37" s="41">
        <v>7</v>
      </c>
      <c r="F37" s="353"/>
      <c r="G37" s="359"/>
      <c r="H37" s="359"/>
      <c r="I37" s="360"/>
      <c r="J37" s="353"/>
      <c r="K37" s="359"/>
      <c r="L37" s="15">
        <v>2</v>
      </c>
      <c r="M37" s="41">
        <v>14</v>
      </c>
      <c r="N37" s="123">
        <v>3</v>
      </c>
      <c r="O37" s="11">
        <v>11</v>
      </c>
      <c r="P37" s="17"/>
      <c r="Q37" s="41"/>
      <c r="R37" s="149"/>
      <c r="S37" s="41"/>
      <c r="T37" s="353"/>
      <c r="U37" s="359"/>
      <c r="V37" s="359"/>
      <c r="W37" s="359"/>
      <c r="X37" s="15">
        <v>10</v>
      </c>
      <c r="Y37" s="156">
        <v>2</v>
      </c>
      <c r="Z37" s="39">
        <f t="shared" si="0"/>
        <v>43</v>
      </c>
      <c r="AA37" s="32"/>
    </row>
    <row r="38" spans="1:27" ht="12.75">
      <c r="A38" s="194" t="s">
        <v>150</v>
      </c>
      <c r="B38" s="15">
        <v>8</v>
      </c>
      <c r="C38" s="41">
        <v>4</v>
      </c>
      <c r="D38" s="15">
        <v>8</v>
      </c>
      <c r="E38" s="41">
        <v>4</v>
      </c>
      <c r="F38" s="353"/>
      <c r="G38" s="359"/>
      <c r="H38" s="359"/>
      <c r="I38" s="360"/>
      <c r="J38" s="353"/>
      <c r="K38" s="359"/>
      <c r="L38" s="15">
        <v>9</v>
      </c>
      <c r="M38" s="41">
        <v>3</v>
      </c>
      <c r="N38" s="123">
        <v>9</v>
      </c>
      <c r="O38" s="11">
        <v>3</v>
      </c>
      <c r="P38" s="18"/>
      <c r="Q38" s="41"/>
      <c r="R38" s="149"/>
      <c r="S38" s="41"/>
      <c r="T38" s="353"/>
      <c r="U38" s="359"/>
      <c r="V38" s="359"/>
      <c r="W38" s="359"/>
      <c r="X38" s="15">
        <v>3</v>
      </c>
      <c r="Y38" s="156">
        <v>11</v>
      </c>
      <c r="Z38" s="39">
        <f t="shared" si="0"/>
        <v>14</v>
      </c>
      <c r="AA38" s="32"/>
    </row>
    <row r="39" spans="1:27" ht="12.75">
      <c r="A39" s="194" t="s">
        <v>37</v>
      </c>
      <c r="B39" s="15">
        <v>6</v>
      </c>
      <c r="C39" s="41">
        <v>6</v>
      </c>
      <c r="D39" s="15">
        <v>7</v>
      </c>
      <c r="E39" s="41">
        <v>5</v>
      </c>
      <c r="F39" s="353"/>
      <c r="G39" s="359"/>
      <c r="H39" s="359"/>
      <c r="I39" s="360"/>
      <c r="J39" s="353"/>
      <c r="K39" s="359"/>
      <c r="L39" s="15">
        <v>7</v>
      </c>
      <c r="M39" s="41">
        <v>5</v>
      </c>
      <c r="N39" s="123">
        <v>5</v>
      </c>
      <c r="O39" s="11">
        <v>7</v>
      </c>
      <c r="P39" s="17"/>
      <c r="Q39" s="41"/>
      <c r="R39" s="149"/>
      <c r="S39" s="41"/>
      <c r="T39" s="353"/>
      <c r="U39" s="359"/>
      <c r="V39" s="359"/>
      <c r="W39" s="359"/>
      <c r="X39" s="15">
        <v>1</v>
      </c>
      <c r="Y39" s="156">
        <v>17</v>
      </c>
      <c r="Z39" s="39">
        <f t="shared" si="0"/>
        <v>23</v>
      </c>
      <c r="AA39" s="32"/>
    </row>
    <row r="40" spans="1:27" ht="12.75">
      <c r="A40" s="194" t="s">
        <v>39</v>
      </c>
      <c r="B40" s="15">
        <v>11</v>
      </c>
      <c r="C40" s="41">
        <v>1</v>
      </c>
      <c r="D40" s="15">
        <v>3</v>
      </c>
      <c r="E40" s="41">
        <v>11</v>
      </c>
      <c r="F40" s="353"/>
      <c r="G40" s="359"/>
      <c r="H40" s="359"/>
      <c r="I40" s="360"/>
      <c r="J40" s="353"/>
      <c r="K40" s="359"/>
      <c r="L40" s="15">
        <v>4</v>
      </c>
      <c r="M40" s="41">
        <v>8</v>
      </c>
      <c r="N40" s="123">
        <v>6</v>
      </c>
      <c r="O40" s="11">
        <v>6</v>
      </c>
      <c r="P40" s="17"/>
      <c r="Q40" s="41"/>
      <c r="R40" s="16"/>
      <c r="S40" s="156"/>
      <c r="T40" s="353"/>
      <c r="U40" s="359"/>
      <c r="V40" s="359"/>
      <c r="W40" s="359"/>
      <c r="X40" s="15">
        <v>9</v>
      </c>
      <c r="Y40" s="156">
        <v>3</v>
      </c>
      <c r="Z40" s="39">
        <f t="shared" si="0"/>
        <v>26</v>
      </c>
      <c r="AA40" s="32"/>
    </row>
    <row r="41" spans="1:27" ht="12.75">
      <c r="A41" s="194" t="s">
        <v>58</v>
      </c>
      <c r="B41" s="15">
        <v>7</v>
      </c>
      <c r="C41" s="41">
        <v>5</v>
      </c>
      <c r="D41" s="15">
        <v>2</v>
      </c>
      <c r="E41" s="41">
        <v>14</v>
      </c>
      <c r="F41" s="353"/>
      <c r="G41" s="359"/>
      <c r="H41" s="359"/>
      <c r="I41" s="360"/>
      <c r="J41" s="353"/>
      <c r="K41" s="359"/>
      <c r="L41" s="302" t="s">
        <v>103</v>
      </c>
      <c r="M41" s="325"/>
      <c r="N41" s="15">
        <v>8</v>
      </c>
      <c r="O41" s="164">
        <v>4</v>
      </c>
      <c r="P41" s="20"/>
      <c r="Q41" s="198"/>
      <c r="R41" s="149"/>
      <c r="S41" s="41"/>
      <c r="T41" s="353"/>
      <c r="U41" s="359"/>
      <c r="V41" s="359"/>
      <c r="W41" s="359"/>
      <c r="X41" s="15">
        <v>11</v>
      </c>
      <c r="Y41" s="156">
        <v>1</v>
      </c>
      <c r="Z41" s="39">
        <f t="shared" si="0"/>
        <v>23</v>
      </c>
      <c r="AA41" s="166"/>
    </row>
    <row r="42" spans="1:27" ht="12.75">
      <c r="A42" s="194" t="s">
        <v>35</v>
      </c>
      <c r="B42" s="15">
        <v>10</v>
      </c>
      <c r="C42" s="41">
        <v>2</v>
      </c>
      <c r="D42" s="15">
        <v>10</v>
      </c>
      <c r="E42" s="41">
        <v>2</v>
      </c>
      <c r="F42" s="353"/>
      <c r="G42" s="359"/>
      <c r="H42" s="359"/>
      <c r="I42" s="360"/>
      <c r="J42" s="353"/>
      <c r="K42" s="359"/>
      <c r="L42" s="15">
        <v>8</v>
      </c>
      <c r="M42" s="41">
        <v>4</v>
      </c>
      <c r="N42" s="123">
        <v>7</v>
      </c>
      <c r="O42" s="11">
        <v>5</v>
      </c>
      <c r="P42" s="17"/>
      <c r="Q42" s="41"/>
      <c r="R42" s="149"/>
      <c r="S42" s="41"/>
      <c r="T42" s="353"/>
      <c r="U42" s="359"/>
      <c r="V42" s="359"/>
      <c r="W42" s="359"/>
      <c r="X42" s="15">
        <v>5</v>
      </c>
      <c r="Y42" s="156">
        <v>7</v>
      </c>
      <c r="Z42" s="39">
        <f t="shared" si="0"/>
        <v>13</v>
      </c>
      <c r="AA42" s="32"/>
    </row>
    <row r="43" spans="1:27" ht="12.75">
      <c r="A43" s="236" t="s">
        <v>20</v>
      </c>
      <c r="B43" s="169">
        <v>9</v>
      </c>
      <c r="C43" s="116">
        <v>3</v>
      </c>
      <c r="D43" s="169">
        <v>9</v>
      </c>
      <c r="E43" s="116">
        <v>3</v>
      </c>
      <c r="F43" s="353"/>
      <c r="G43" s="359"/>
      <c r="H43" s="359"/>
      <c r="I43" s="360"/>
      <c r="J43" s="353"/>
      <c r="K43" s="359"/>
      <c r="L43" s="15">
        <v>6</v>
      </c>
      <c r="M43" s="41">
        <v>6</v>
      </c>
      <c r="N43" s="123">
        <v>10</v>
      </c>
      <c r="O43" s="11">
        <v>2</v>
      </c>
      <c r="P43" s="17"/>
      <c r="Q43" s="41"/>
      <c r="R43" s="243"/>
      <c r="S43" s="116"/>
      <c r="T43" s="353"/>
      <c r="U43" s="359"/>
      <c r="V43" s="359"/>
      <c r="W43" s="359"/>
      <c r="X43" s="169">
        <v>6</v>
      </c>
      <c r="Y43" s="237">
        <v>6</v>
      </c>
      <c r="Z43" s="39">
        <f t="shared" si="0"/>
        <v>14</v>
      </c>
      <c r="AA43" s="173"/>
    </row>
    <row r="44" spans="1:27" ht="13.5" thickBot="1">
      <c r="A44" s="219" t="s">
        <v>57</v>
      </c>
      <c r="B44" s="22">
        <v>5</v>
      </c>
      <c r="C44" s="147">
        <v>7</v>
      </c>
      <c r="D44" s="291" t="s">
        <v>103</v>
      </c>
      <c r="E44" s="292"/>
      <c r="F44" s="355"/>
      <c r="G44" s="361"/>
      <c r="H44" s="361"/>
      <c r="I44" s="362"/>
      <c r="J44" s="355"/>
      <c r="K44" s="361"/>
      <c r="L44" s="291" t="s">
        <v>103</v>
      </c>
      <c r="M44" s="292"/>
      <c r="N44" s="291" t="s">
        <v>103</v>
      </c>
      <c r="O44" s="331"/>
      <c r="P44" s="24"/>
      <c r="Q44" s="147"/>
      <c r="R44" s="222"/>
      <c r="S44" s="241"/>
      <c r="T44" s="355"/>
      <c r="U44" s="361"/>
      <c r="V44" s="361"/>
      <c r="W44" s="361"/>
      <c r="X44" s="22">
        <v>7</v>
      </c>
      <c r="Y44" s="201">
        <v>5</v>
      </c>
      <c r="Z44" s="39">
        <f t="shared" si="0"/>
        <v>7</v>
      </c>
      <c r="AA44" s="33"/>
    </row>
    <row r="45" spans="1:17" ht="15.75">
      <c r="A45" s="349" t="s">
        <v>120</v>
      </c>
      <c r="B45" s="350"/>
      <c r="C45" s="350"/>
      <c r="D45" s="350"/>
      <c r="E45" s="223" t="s">
        <v>144</v>
      </c>
      <c r="F45" s="224"/>
      <c r="G45" s="224"/>
      <c r="H45" s="224"/>
      <c r="I45" s="224"/>
      <c r="J45" s="224"/>
      <c r="K45" s="224"/>
      <c r="L45" s="224"/>
      <c r="M45" s="224"/>
      <c r="N45" s="224"/>
      <c r="O45" s="224"/>
      <c r="P45" s="224"/>
      <c r="Q45" s="224"/>
    </row>
    <row r="46" spans="1:27" ht="15.75">
      <c r="A46" s="184" t="s">
        <v>148</v>
      </c>
      <c r="B46" s="184"/>
      <c r="C46" s="184"/>
      <c r="D46" s="184"/>
      <c r="E46" s="184"/>
      <c r="F46" s="184"/>
      <c r="G46" s="184"/>
      <c r="H46" s="184"/>
      <c r="I46" s="184"/>
      <c r="J46" s="184"/>
      <c r="K46" s="184" t="s">
        <v>122</v>
      </c>
      <c r="L46" s="184"/>
      <c r="M46" s="184"/>
      <c r="N46" s="184"/>
      <c r="O46" s="184"/>
      <c r="P46" s="184"/>
      <c r="Q46" s="184"/>
      <c r="R46" s="184"/>
      <c r="S46" s="184"/>
      <c r="T46" s="184"/>
      <c r="U46" s="184"/>
      <c r="V46" s="184"/>
      <c r="W46" s="184"/>
      <c r="X46" s="184"/>
      <c r="Y46" s="184"/>
      <c r="Z46" s="184"/>
      <c r="AA46" s="184"/>
    </row>
    <row r="47" spans="1:27" ht="15.75">
      <c r="A47" s="184"/>
      <c r="B47" s="184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</row>
    <row r="48" spans="1:27" ht="15.75">
      <c r="A48" s="184" t="s">
        <v>115</v>
      </c>
      <c r="B48" s="184"/>
      <c r="C48" s="184"/>
      <c r="D48" s="184"/>
      <c r="E48" s="184"/>
      <c r="F48" s="184"/>
      <c r="G48" s="184"/>
      <c r="H48" s="184"/>
      <c r="I48" s="184"/>
      <c r="J48" s="184"/>
      <c r="K48" s="184" t="s">
        <v>123</v>
      </c>
      <c r="L48" s="197"/>
      <c r="M48" s="197"/>
      <c r="N48" s="197"/>
      <c r="O48" s="197"/>
      <c r="P48" s="184"/>
      <c r="Q48" s="184"/>
      <c r="R48" s="184"/>
      <c r="S48" s="184"/>
      <c r="T48" s="184"/>
      <c r="U48" s="184"/>
      <c r="V48" s="184"/>
      <c r="W48" s="184"/>
      <c r="X48" s="184"/>
      <c r="Y48" s="184"/>
      <c r="Z48" s="184"/>
      <c r="AA48" s="184"/>
    </row>
  </sheetData>
  <sheetProtection/>
  <mergeCells count="31">
    <mergeCell ref="L44:M44"/>
    <mergeCell ref="T8:U8"/>
    <mergeCell ref="D44:E44"/>
    <mergeCell ref="N44:O44"/>
    <mergeCell ref="L41:M41"/>
    <mergeCell ref="A45:D45"/>
    <mergeCell ref="N7:Q7"/>
    <mergeCell ref="A33:AA33"/>
    <mergeCell ref="F34:I44"/>
    <mergeCell ref="J34:K44"/>
    <mergeCell ref="T34:W44"/>
    <mergeCell ref="R7:S8"/>
    <mergeCell ref="A10:AA10"/>
    <mergeCell ref="X11:Y32"/>
    <mergeCell ref="J32:K32"/>
    <mergeCell ref="T7:W7"/>
    <mergeCell ref="X7:Y8"/>
    <mergeCell ref="AA7:AA9"/>
    <mergeCell ref="F8:G8"/>
    <mergeCell ref="J8:K8"/>
    <mergeCell ref="L8:M8"/>
    <mergeCell ref="Z7:Z9"/>
    <mergeCell ref="V8:W8"/>
    <mergeCell ref="Q2:T2"/>
    <mergeCell ref="A5:AA5"/>
    <mergeCell ref="A6:AA6"/>
    <mergeCell ref="A7:A9"/>
    <mergeCell ref="B7:C8"/>
    <mergeCell ref="D7:E8"/>
    <mergeCell ref="F7:I7"/>
    <mergeCell ref="J7:M7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ПТУ</dc:creator>
  <cp:keywords/>
  <dc:description/>
  <cp:lastModifiedBy>Орг.Отдел</cp:lastModifiedBy>
  <cp:lastPrinted>2010-02-11T13:33:16Z</cp:lastPrinted>
  <dcterms:created xsi:type="dcterms:W3CDTF">2006-05-24T05:07:07Z</dcterms:created>
  <dcterms:modified xsi:type="dcterms:W3CDTF">2010-02-16T09:09:52Z</dcterms:modified>
  <cp:category/>
  <cp:version/>
  <cp:contentType/>
  <cp:contentStatus/>
</cp:coreProperties>
</file>