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5" sheetId="2" r:id="rId2"/>
    <sheet name="Лист1 (2)" sheetId="3" r:id="rId3"/>
    <sheet name="Sheet3" sheetId="4" r:id="rId4"/>
  </sheets>
  <definedNames>
    <definedName name="_xlnm.Print_Area" localSheetId="0">'Лист1'!$A$24:$M$25</definedName>
  </definedNames>
  <calcPr fullCalcOnLoad="1"/>
</workbook>
</file>

<file path=xl/sharedStrings.xml><?xml version="1.0" encoding="utf-8"?>
<sst xmlns="http://schemas.openxmlformats.org/spreadsheetml/2006/main" count="393" uniqueCount="249">
  <si>
    <t>№</t>
  </si>
  <si>
    <t>№ уч</t>
  </si>
  <si>
    <t>ф.и.</t>
  </si>
  <si>
    <t>команда</t>
  </si>
  <si>
    <t>стрельба</t>
  </si>
  <si>
    <t>подтягивание</t>
  </si>
  <si>
    <t>2 вида</t>
  </si>
  <si>
    <t>лыжи</t>
  </si>
  <si>
    <t>сумма</t>
  </si>
  <si>
    <t>место</t>
  </si>
  <si>
    <t>рез-т</t>
  </si>
  <si>
    <t>очки</t>
  </si>
  <si>
    <t xml:space="preserve">гр </t>
  </si>
  <si>
    <t xml:space="preserve">15-16 </t>
  </si>
  <si>
    <t xml:space="preserve">17-18 </t>
  </si>
  <si>
    <t>ГЛ.СЕКРЕТАРЬ             Т.В. СТРЕЛЬЦОВА</t>
  </si>
  <si>
    <t>Гл.секретарь                    Т.В.Стрельцова</t>
  </si>
  <si>
    <t>Старовойтов Никита</t>
  </si>
  <si>
    <t>МГУ им.Кулешова</t>
  </si>
  <si>
    <t>МГУП</t>
  </si>
  <si>
    <t>Муха Алексей</t>
  </si>
  <si>
    <t>Бобр.автотрансп. колледж</t>
  </si>
  <si>
    <t>Шелепень Андрей</t>
  </si>
  <si>
    <t>Сердюков Александр</t>
  </si>
  <si>
    <t>Чмаров Дмитрий</t>
  </si>
  <si>
    <t>Ширко Максим</t>
  </si>
  <si>
    <t>Степанов Кирилл</t>
  </si>
  <si>
    <t>Чмаров Роман</t>
  </si>
  <si>
    <t>ВК</t>
  </si>
  <si>
    <t>Козлов Алексей</t>
  </si>
  <si>
    <t>Петричиц Алексей</t>
  </si>
  <si>
    <t>Мороз Сергей</t>
  </si>
  <si>
    <t>Жиличский с/х колледж</t>
  </si>
  <si>
    <t>Юшкевич Андрей</t>
  </si>
  <si>
    <t>Кренев Евгений</t>
  </si>
  <si>
    <t xml:space="preserve">Горецкого педколледжа </t>
  </si>
  <si>
    <t>Подобед Артем</t>
  </si>
  <si>
    <t>Лифинцев Юрий</t>
  </si>
  <si>
    <t>Музыкальное уч.</t>
  </si>
  <si>
    <t>Фомин Владимир</t>
  </si>
  <si>
    <t>Поддубский Евгений</t>
  </si>
  <si>
    <t>Минченко Александр</t>
  </si>
  <si>
    <t>Пшеничников Сергей</t>
  </si>
  <si>
    <t>Юрченко Артем</t>
  </si>
  <si>
    <t>Филиппов Сергей</t>
  </si>
  <si>
    <t>Масальский Станислав</t>
  </si>
  <si>
    <t>Козлюк Андрей</t>
  </si>
  <si>
    <t>БРУ</t>
  </si>
  <si>
    <t>Рачковский Павел</t>
  </si>
  <si>
    <t>Лысенков Роман</t>
  </si>
  <si>
    <t>Бобр. лесотехнич. техн.</t>
  </si>
  <si>
    <t>Клич.аграрно-технич. кол.</t>
  </si>
  <si>
    <t>Архитектурно-строит. кол.</t>
  </si>
  <si>
    <t>МГ Технологический кол.</t>
  </si>
  <si>
    <t>Социально-гуманитар. кол.</t>
  </si>
  <si>
    <t>Бурый Петр</t>
  </si>
  <si>
    <t>ПРОТОКОЛ ЛИЧНЫХ РЕЗУЛЬТАТОВ СПАРТАКИАДА "ЗАЩИТНИК ОТЕЧЕСТВА"  (ВУЗы)</t>
  </si>
  <si>
    <t>ПРОТОКОЛ ЛИЧНЫХ РЕЗУЛЬТАТОВ СПАРТАКИАДА "ЗАЩИТНИК ОТЕЧЕСТВА"  (ССУЗы)</t>
  </si>
  <si>
    <t>ПРОТОКОЛ ЛИЧНЫХ РЕЗУЛЬТАТОВ СПАРТАКИАДА "ЗАЩИТНИК ОТЕЧЕСТВА" (ССУЗы)</t>
  </si>
  <si>
    <t>Колледж искусств</t>
  </si>
  <si>
    <t>Даниленко Евгений</t>
  </si>
  <si>
    <t>Глушаков Роман</t>
  </si>
  <si>
    <t>Чудинов Д</t>
  </si>
  <si>
    <t>Гончаров Алексей</t>
  </si>
  <si>
    <t>Кононович Роман</t>
  </si>
  <si>
    <t>Боровик Кирилл</t>
  </si>
  <si>
    <t>Сом И</t>
  </si>
  <si>
    <t>Блашкевич Виктор</t>
  </si>
  <si>
    <t>Левша Дмитрий</t>
  </si>
  <si>
    <t>Карделюк Игорь</t>
  </si>
  <si>
    <t>Ждан Егор</t>
  </si>
  <si>
    <t>Абраменко И</t>
  </si>
  <si>
    <t>Москалев А</t>
  </si>
  <si>
    <t>Крачковский А</t>
  </si>
  <si>
    <t>Менделев Игорь</t>
  </si>
  <si>
    <t>Сиротко Алексей</t>
  </si>
  <si>
    <t>Будлов Юрий</t>
  </si>
  <si>
    <t>Островский Егор</t>
  </si>
  <si>
    <t>Иванов Павел</t>
  </si>
  <si>
    <t>Бородин Александр</t>
  </si>
  <si>
    <t>Тимошенко Александр</t>
  </si>
  <si>
    <t>Клим.аграрный кол.</t>
  </si>
  <si>
    <t>Шибеко Евгений</t>
  </si>
  <si>
    <t>Котов Юрий</t>
  </si>
  <si>
    <t>Козырь Роман</t>
  </si>
  <si>
    <t>Мазуренко Сергей</t>
  </si>
  <si>
    <t>Куницкий Максим</t>
  </si>
  <si>
    <t>Дендобренко Алексей</t>
  </si>
  <si>
    <t>Леоновец Николай</t>
  </si>
  <si>
    <t>Сталевоненко Денис</t>
  </si>
  <si>
    <t>Соловьев Максим</t>
  </si>
  <si>
    <t>Черепович Борис</t>
  </si>
  <si>
    <t>Солодкий Игорь</t>
  </si>
  <si>
    <t>Гуринов Дмитрий</t>
  </si>
  <si>
    <t>Емельянов Роман</t>
  </si>
  <si>
    <t>Ткаченко Денис</t>
  </si>
  <si>
    <t>Стасев Александр</t>
  </si>
  <si>
    <t>Купцов Константин</t>
  </si>
  <si>
    <t>Скотский Александр</t>
  </si>
  <si>
    <t>Костюченко Александр</t>
  </si>
  <si>
    <t>Граков Д</t>
  </si>
  <si>
    <t>Модулев Д</t>
  </si>
  <si>
    <t>Семенов Иван</t>
  </si>
  <si>
    <t>Жучкевич Александр</t>
  </si>
  <si>
    <t>Норко Дмитрий</t>
  </si>
  <si>
    <t>Джумахонов Вахиджон</t>
  </si>
  <si>
    <t>Луговой Вячеслав</t>
  </si>
  <si>
    <t>Киндеев Евгений</t>
  </si>
  <si>
    <t>Шолковский Денис</t>
  </si>
  <si>
    <t>Изотов Кирилл</t>
  </si>
  <si>
    <t>Русецкий Артем</t>
  </si>
  <si>
    <t>Казаков Денис</t>
  </si>
  <si>
    <t>Воронцов Валерий</t>
  </si>
  <si>
    <t>Тепляков Дмитрий</t>
  </si>
  <si>
    <t>Бук Артем</t>
  </si>
  <si>
    <t>Кривонос Сергей</t>
  </si>
  <si>
    <t>Радевский Константин</t>
  </si>
  <si>
    <t>Рачков Владимир</t>
  </si>
  <si>
    <t xml:space="preserve">       Гл.судья                         М.Н.Балабанова</t>
  </si>
  <si>
    <t>Шкаплеров Николай</t>
  </si>
  <si>
    <t>Гл.судья                         М.Н.Балабанова</t>
  </si>
  <si>
    <t>МГ политех. колледж   № 1</t>
  </si>
  <si>
    <t>Дзюбайло Евгений</t>
  </si>
  <si>
    <t>Шафаренко Сергей</t>
  </si>
  <si>
    <t>Афаневич    Алекс.</t>
  </si>
  <si>
    <t>МГ политех. колледж   № 2</t>
  </si>
  <si>
    <t>Чахольский Илья</t>
  </si>
  <si>
    <t>Третьяков Михаил</t>
  </si>
  <si>
    <t>Манько Евгений</t>
  </si>
  <si>
    <t>Домровский Денис</t>
  </si>
  <si>
    <t>Якимов Роман</t>
  </si>
  <si>
    <t>Пожарицкий Константин</t>
  </si>
  <si>
    <t>Ловицкий Эдуард</t>
  </si>
  <si>
    <t>Гурский Павел</t>
  </si>
  <si>
    <t>Ильюшин Андрей</t>
  </si>
  <si>
    <t>Ласкавнев Ал-др</t>
  </si>
  <si>
    <t>Юрчак Евгений</t>
  </si>
  <si>
    <t>Турченко Дмитрий</t>
  </si>
  <si>
    <t>ГЛ.СУДЬЯ                   М.Н.БАЛАБАНОВА</t>
  </si>
  <si>
    <t>0.21.41</t>
  </si>
  <si>
    <t>0.32.10</t>
  </si>
  <si>
    <t>0.30.22</t>
  </si>
  <si>
    <t>0.33.33</t>
  </si>
  <si>
    <t>0.40.00</t>
  </si>
  <si>
    <t>0.38.04</t>
  </si>
  <si>
    <t>0.32.59</t>
  </si>
  <si>
    <t>0.36.17</t>
  </si>
  <si>
    <t>0.30.31</t>
  </si>
  <si>
    <t>0.31.40</t>
  </si>
  <si>
    <t>0.30.24</t>
  </si>
  <si>
    <t>0.44.23</t>
  </si>
  <si>
    <t>0.43.13</t>
  </si>
  <si>
    <t>0.30.55</t>
  </si>
  <si>
    <t>0.38.49</t>
  </si>
  <si>
    <t>0.34.53</t>
  </si>
  <si>
    <t>0.36.07</t>
  </si>
  <si>
    <t>0.23.22</t>
  </si>
  <si>
    <t>0.29.07</t>
  </si>
  <si>
    <t>0.23.48</t>
  </si>
  <si>
    <t>0.26.24</t>
  </si>
  <si>
    <t>0.22.12</t>
  </si>
  <si>
    <t>0.29.57</t>
  </si>
  <si>
    <t>0.20.54</t>
  </si>
  <si>
    <t>0.25.20</t>
  </si>
  <si>
    <t>0.21.59</t>
  </si>
  <si>
    <t>0.25.15</t>
  </si>
  <si>
    <t>0.39.12</t>
  </si>
  <si>
    <t>0.32.40</t>
  </si>
  <si>
    <t>0.28.47</t>
  </si>
  <si>
    <t>0.33.00</t>
  </si>
  <si>
    <t>0.42.03</t>
  </si>
  <si>
    <t>0.33.14</t>
  </si>
  <si>
    <t>0.18.30</t>
  </si>
  <si>
    <t>0.18.34</t>
  </si>
  <si>
    <t>0.20.19</t>
  </si>
  <si>
    <t>0.18.55</t>
  </si>
  <si>
    <t>0.23.37</t>
  </si>
  <si>
    <t>0.25.05</t>
  </si>
  <si>
    <t>0.22.58</t>
  </si>
  <si>
    <t>0.19.55</t>
  </si>
  <si>
    <t>0.27.45</t>
  </si>
  <si>
    <t>0.27.30</t>
  </si>
  <si>
    <t>0.44.53</t>
  </si>
  <si>
    <t>0.30.21</t>
  </si>
  <si>
    <t>0.27.57</t>
  </si>
  <si>
    <t>0.27.27</t>
  </si>
  <si>
    <t>0.30.36</t>
  </si>
  <si>
    <t>0.28.35</t>
  </si>
  <si>
    <t>0.22.47</t>
  </si>
  <si>
    <t>0.24.18</t>
  </si>
  <si>
    <t>0.32.09</t>
  </si>
  <si>
    <t>0.46.00</t>
  </si>
  <si>
    <t>0.23.14</t>
  </si>
  <si>
    <t>0.26.13</t>
  </si>
  <si>
    <t>0.25.18</t>
  </si>
  <si>
    <t>0.30.56</t>
  </si>
  <si>
    <t>0.36.36</t>
  </si>
  <si>
    <t>0.33.13</t>
  </si>
  <si>
    <t>0.36.16</t>
  </si>
  <si>
    <t>0.42.07</t>
  </si>
  <si>
    <t>0.39.50</t>
  </si>
  <si>
    <t>0.37.50</t>
  </si>
  <si>
    <t>0.25.30</t>
  </si>
  <si>
    <t>0.36.45</t>
  </si>
  <si>
    <t>0.40.20</t>
  </si>
  <si>
    <t>0.33.25</t>
  </si>
  <si>
    <t>0.39.10</t>
  </si>
  <si>
    <t>0.25.28</t>
  </si>
  <si>
    <t>0.45.08</t>
  </si>
  <si>
    <t>0.38.11</t>
  </si>
  <si>
    <t>0.33.49</t>
  </si>
  <si>
    <t>0.34.21</t>
  </si>
  <si>
    <t>0.35.02</t>
  </si>
  <si>
    <t>0.28.41</t>
  </si>
  <si>
    <t>0.28.37</t>
  </si>
  <si>
    <t>0.37.24</t>
  </si>
  <si>
    <t>0.45.23</t>
  </si>
  <si>
    <t>0.28.39</t>
  </si>
  <si>
    <t>0.46.04</t>
  </si>
  <si>
    <t>0.28.43</t>
  </si>
  <si>
    <t>0.40.45</t>
  </si>
  <si>
    <t>0.39.00</t>
  </si>
  <si>
    <t>0.34.28</t>
  </si>
  <si>
    <t>0.32.00</t>
  </si>
  <si>
    <t>0.39.29</t>
  </si>
  <si>
    <t>0.46.34</t>
  </si>
  <si>
    <t>0.33.55</t>
  </si>
  <si>
    <t>Гл.секретарь                                                             Т.В.Стрельцова</t>
  </si>
  <si>
    <t>Гл.судья                                                                    М.Н.Балабанова</t>
  </si>
  <si>
    <t xml:space="preserve">Социально-гуманитарного колледжа </t>
  </si>
  <si>
    <t>МГ технологический колледж</t>
  </si>
  <si>
    <t xml:space="preserve">Музыкального училища </t>
  </si>
  <si>
    <t xml:space="preserve">Жиличского с/х колледжа   </t>
  </si>
  <si>
    <t>Бобруйский лесотехнический колледж</t>
  </si>
  <si>
    <t>УО «КличГАТК</t>
  </si>
  <si>
    <t>Архитектурно-строительного колледжа»</t>
  </si>
  <si>
    <t>«МГ политех. колледж № 2 лично</t>
  </si>
  <si>
    <t>«МГ политех. колледж № 1</t>
  </si>
  <si>
    <t>МЕСТО</t>
  </si>
  <si>
    <t>СУММА</t>
  </si>
  <si>
    <t>ЛЫЖИ</t>
  </si>
  <si>
    <t>1 ДЕНЬ</t>
  </si>
  <si>
    <t>ПОДТЯГ</t>
  </si>
  <si>
    <t>СТРЕЛЬБА</t>
  </si>
  <si>
    <t>КОМАНДА</t>
  </si>
  <si>
    <t>4-6 февраля 2010г.</t>
  </si>
  <si>
    <t>КОМАНДНЫЙ ПРОТОКОЛ РЕЗУЛЬТАТОВ ОБЛАСТНОЙ СПАРТАКИАДЫ                                                                                         "ЗАЩИТНИК ОТЕЧЕСТВА" СРЕДИ ССУЗов</t>
  </si>
  <si>
    <t>МГУ имени А.Кулешова № 1</t>
  </si>
  <si>
    <t>КОМАНДНЫЙ ПРОТОКОЛ РЕЗУЛЬТАТОВ ОБЛАСТНОЙ СПАРТАКИАДЫ                                                                                         "ЗАЩИТНИК ОТЕЧЕСТВА" СРЕДИ ВУЗов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</si>
</sst>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[$-F400]h:mm:ss\ AM/PM"/>
    <numFmt numFmtId="194" formatCode="000000"/>
    <numFmt numFmtId="195" formatCode="0.0"/>
  </numFmts>
  <fonts count="5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91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3" fontId="0" fillId="0" borderId="10" xfId="60" applyNumberFormat="1" applyFont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79" fontId="0" fillId="0" borderId="0" xfId="6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93" fontId="3" fillId="0" borderId="0" xfId="60" applyNumberFormat="1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9" fontId="0" fillId="0" borderId="0" xfId="6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9" fontId="0" fillId="0" borderId="0" xfId="6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79" fontId="0" fillId="0" borderId="0" xfId="62" applyNumberFormat="1" applyFont="1" applyBorder="1" applyAlignment="1">
      <alignment horizontal="left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3" fillId="0" borderId="17" xfId="0" applyFont="1" applyBorder="1" applyAlignment="1">
      <alignment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179" fontId="0" fillId="0" borderId="0" xfId="63" applyNumberFormat="1" applyFont="1" applyBorder="1" applyAlignment="1">
      <alignment horizontal="left"/>
    </xf>
    <xf numFmtId="0" fontId="31" fillId="0" borderId="1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.8515625" style="0" customWidth="1"/>
    <col min="2" max="2" width="25.28125" style="0" customWidth="1"/>
    <col min="3" max="3" width="6.421875" style="0" customWidth="1"/>
    <col min="4" max="4" width="21.140625" style="0" customWidth="1"/>
    <col min="5" max="5" width="6.421875" style="0" customWidth="1"/>
    <col min="6" max="6" width="5.57421875" style="0" customWidth="1"/>
    <col min="7" max="7" width="7.00390625" style="0" customWidth="1"/>
    <col min="8" max="8" width="6.421875" style="0" customWidth="1"/>
    <col min="9" max="9" width="7.8515625" style="0" customWidth="1"/>
    <col min="10" max="10" width="10.28125" style="0" customWidth="1"/>
    <col min="11" max="11" width="5.28125" style="0" customWidth="1"/>
    <col min="12" max="12" width="8.140625" style="0" customWidth="1"/>
    <col min="13" max="13" width="7.00390625" style="0" customWidth="1"/>
  </cols>
  <sheetData>
    <row r="1" spans="1:13" ht="12.75">
      <c r="A1" s="56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1" t="s">
        <v>12</v>
      </c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" t="s">
        <v>0</v>
      </c>
      <c r="B3" s="58" t="s">
        <v>2</v>
      </c>
      <c r="C3" s="61" t="s">
        <v>1</v>
      </c>
      <c r="D3" s="58" t="s">
        <v>3</v>
      </c>
      <c r="E3" s="58" t="s">
        <v>4</v>
      </c>
      <c r="F3" s="58"/>
      <c r="G3" s="58" t="s">
        <v>5</v>
      </c>
      <c r="H3" s="58"/>
      <c r="I3" s="58" t="s">
        <v>6</v>
      </c>
      <c r="J3" s="58" t="s">
        <v>7</v>
      </c>
      <c r="K3" s="58"/>
      <c r="L3" s="58" t="s">
        <v>8</v>
      </c>
      <c r="M3" s="58" t="s">
        <v>9</v>
      </c>
    </row>
    <row r="4" spans="1:13" ht="12.75">
      <c r="A4" s="58"/>
      <c r="B4" s="61"/>
      <c r="C4" s="62"/>
      <c r="D4" s="58"/>
      <c r="E4" s="2" t="s">
        <v>10</v>
      </c>
      <c r="F4" s="2" t="s">
        <v>11</v>
      </c>
      <c r="G4" s="2" t="s">
        <v>10</v>
      </c>
      <c r="H4" s="2" t="s">
        <v>11</v>
      </c>
      <c r="I4" s="58"/>
      <c r="J4" s="2" t="s">
        <v>10</v>
      </c>
      <c r="K4" s="2" t="s">
        <v>11</v>
      </c>
      <c r="L4" s="58"/>
      <c r="M4" s="58"/>
    </row>
    <row r="5" spans="1:13" ht="15">
      <c r="A5" s="18">
        <v>1</v>
      </c>
      <c r="B5" s="15" t="s">
        <v>109</v>
      </c>
      <c r="C5" s="38">
        <v>92</v>
      </c>
      <c r="D5" s="32" t="s">
        <v>121</v>
      </c>
      <c r="E5" s="3">
        <v>32</v>
      </c>
      <c r="F5" s="3">
        <v>35</v>
      </c>
      <c r="G5" s="3">
        <v>23</v>
      </c>
      <c r="H5" s="3">
        <v>36</v>
      </c>
      <c r="I5" s="5">
        <f aca="true" t="shared" si="0" ref="I5:I23">F5+H5</f>
        <v>71</v>
      </c>
      <c r="J5" s="22" t="s">
        <v>139</v>
      </c>
      <c r="K5" s="8">
        <v>21</v>
      </c>
      <c r="L5" s="6">
        <f aca="true" t="shared" si="1" ref="L5:L23">I5+K5</f>
        <v>92</v>
      </c>
      <c r="M5" s="6"/>
    </row>
    <row r="6" spans="1:13" ht="17.25" customHeight="1">
      <c r="A6" s="17">
        <v>2</v>
      </c>
      <c r="B6" s="15" t="s">
        <v>119</v>
      </c>
      <c r="C6" s="38">
        <v>69</v>
      </c>
      <c r="D6" s="32" t="s">
        <v>125</v>
      </c>
      <c r="E6" s="3">
        <v>38</v>
      </c>
      <c r="F6" s="3">
        <v>43</v>
      </c>
      <c r="G6" s="3">
        <v>21</v>
      </c>
      <c r="H6" s="3">
        <v>32</v>
      </c>
      <c r="I6" s="5">
        <f t="shared" si="0"/>
        <v>75</v>
      </c>
      <c r="J6" s="22" t="s">
        <v>140</v>
      </c>
      <c r="K6" s="3">
        <v>0</v>
      </c>
      <c r="L6" s="6">
        <f t="shared" si="1"/>
        <v>75</v>
      </c>
      <c r="M6" s="6"/>
    </row>
    <row r="7" spans="1:13" ht="15">
      <c r="A7" s="16">
        <v>3</v>
      </c>
      <c r="B7" s="15" t="s">
        <v>95</v>
      </c>
      <c r="C7" s="38">
        <v>78</v>
      </c>
      <c r="D7" s="44" t="s">
        <v>81</v>
      </c>
      <c r="E7" s="3">
        <v>16</v>
      </c>
      <c r="F7" s="3">
        <v>11</v>
      </c>
      <c r="G7" s="3">
        <v>24</v>
      </c>
      <c r="H7" s="3">
        <v>38</v>
      </c>
      <c r="I7" s="5">
        <f t="shared" si="0"/>
        <v>49</v>
      </c>
      <c r="J7" s="22" t="s">
        <v>145</v>
      </c>
      <c r="K7" s="3">
        <v>0</v>
      </c>
      <c r="L7" s="6">
        <f t="shared" si="1"/>
        <v>49</v>
      </c>
      <c r="M7" s="6"/>
    </row>
    <row r="8" spans="1:13" ht="17.25" customHeight="1">
      <c r="A8" s="16">
        <v>4</v>
      </c>
      <c r="B8" s="15" t="s">
        <v>111</v>
      </c>
      <c r="C8" s="38">
        <v>52</v>
      </c>
      <c r="D8" s="32" t="s">
        <v>125</v>
      </c>
      <c r="E8" s="3">
        <v>23</v>
      </c>
      <c r="F8" s="3">
        <v>23</v>
      </c>
      <c r="G8" s="3">
        <v>15</v>
      </c>
      <c r="H8" s="3">
        <v>20</v>
      </c>
      <c r="I8" s="5">
        <f t="shared" si="0"/>
        <v>43</v>
      </c>
      <c r="J8" s="22">
        <f>---K62</f>
        <v>0</v>
      </c>
      <c r="K8" s="3">
        <v>0</v>
      </c>
      <c r="L8" s="6">
        <f t="shared" si="1"/>
        <v>43</v>
      </c>
      <c r="M8" s="6"/>
    </row>
    <row r="9" spans="1:13" ht="19.5" customHeight="1">
      <c r="A9" s="16">
        <v>5</v>
      </c>
      <c r="B9" s="15" t="s">
        <v>112</v>
      </c>
      <c r="C9" s="38">
        <v>85</v>
      </c>
      <c r="D9" s="32" t="s">
        <v>125</v>
      </c>
      <c r="E9" s="3">
        <v>12</v>
      </c>
      <c r="F9" s="3">
        <v>3</v>
      </c>
      <c r="G9" s="3">
        <v>25</v>
      </c>
      <c r="H9" s="3">
        <v>40</v>
      </c>
      <c r="I9" s="5">
        <f t="shared" si="0"/>
        <v>43</v>
      </c>
      <c r="J9" s="22" t="s">
        <v>141</v>
      </c>
      <c r="K9" s="3">
        <v>0</v>
      </c>
      <c r="L9" s="6">
        <f t="shared" si="1"/>
        <v>43</v>
      </c>
      <c r="M9" s="6"/>
    </row>
    <row r="10" spans="1:13" ht="18.75" customHeight="1">
      <c r="A10" s="16">
        <v>6</v>
      </c>
      <c r="B10" s="15" t="s">
        <v>137</v>
      </c>
      <c r="C10" s="38">
        <v>97</v>
      </c>
      <c r="D10" s="29" t="s">
        <v>38</v>
      </c>
      <c r="E10" s="3">
        <v>15</v>
      </c>
      <c r="F10" s="3">
        <v>9</v>
      </c>
      <c r="G10" s="3">
        <v>20</v>
      </c>
      <c r="H10" s="3">
        <v>30</v>
      </c>
      <c r="I10" s="5">
        <f t="shared" si="0"/>
        <v>39</v>
      </c>
      <c r="J10" s="22" t="s">
        <v>150</v>
      </c>
      <c r="K10" s="3">
        <v>0</v>
      </c>
      <c r="L10" s="6">
        <f t="shared" si="1"/>
        <v>39</v>
      </c>
      <c r="M10" s="6"/>
    </row>
    <row r="11" spans="1:13" ht="15">
      <c r="A11" s="17">
        <v>7</v>
      </c>
      <c r="B11" s="15" t="s">
        <v>90</v>
      </c>
      <c r="C11" s="38">
        <v>56</v>
      </c>
      <c r="D11" s="31" t="s">
        <v>35</v>
      </c>
      <c r="E11" s="42">
        <v>0</v>
      </c>
      <c r="F11" s="42">
        <v>0</v>
      </c>
      <c r="G11" s="36">
        <v>23</v>
      </c>
      <c r="H11" s="36">
        <v>36</v>
      </c>
      <c r="I11" s="5">
        <f t="shared" si="0"/>
        <v>36</v>
      </c>
      <c r="J11" s="22" t="s">
        <v>142</v>
      </c>
      <c r="K11" s="3">
        <v>0</v>
      </c>
      <c r="L11" s="6">
        <f t="shared" si="1"/>
        <v>36</v>
      </c>
      <c r="M11" s="6"/>
    </row>
    <row r="12" spans="1:13" ht="15.75" customHeight="1">
      <c r="A12" s="16">
        <v>8</v>
      </c>
      <c r="B12" s="15" t="s">
        <v>96</v>
      </c>
      <c r="C12" s="38">
        <v>94</v>
      </c>
      <c r="D12" s="44" t="s">
        <v>81</v>
      </c>
      <c r="E12" s="3">
        <v>11</v>
      </c>
      <c r="F12" s="3">
        <v>2</v>
      </c>
      <c r="G12" s="3">
        <v>21</v>
      </c>
      <c r="H12" s="3">
        <v>32</v>
      </c>
      <c r="I12" s="5">
        <f t="shared" si="0"/>
        <v>34</v>
      </c>
      <c r="J12" s="22">
        <f>--K129</f>
        <v>0</v>
      </c>
      <c r="K12" s="3">
        <v>0</v>
      </c>
      <c r="L12" s="6">
        <f t="shared" si="1"/>
        <v>34</v>
      </c>
      <c r="M12" s="6"/>
    </row>
    <row r="13" spans="1:13" ht="17.25" customHeight="1">
      <c r="A13" s="16">
        <v>9</v>
      </c>
      <c r="B13" s="15" t="s">
        <v>91</v>
      </c>
      <c r="C13" s="38">
        <v>73</v>
      </c>
      <c r="D13" s="31" t="s">
        <v>35</v>
      </c>
      <c r="E13" s="3">
        <v>3</v>
      </c>
      <c r="F13" s="3">
        <v>0</v>
      </c>
      <c r="G13" s="3">
        <v>21</v>
      </c>
      <c r="H13" s="3">
        <v>32</v>
      </c>
      <c r="I13" s="5">
        <f t="shared" si="0"/>
        <v>32</v>
      </c>
      <c r="J13" s="22" t="s">
        <v>143</v>
      </c>
      <c r="K13" s="3">
        <v>0</v>
      </c>
      <c r="L13" s="6">
        <f t="shared" si="1"/>
        <v>32</v>
      </c>
      <c r="M13" s="6"/>
    </row>
    <row r="14" spans="1:13" ht="18" customHeight="1">
      <c r="A14" s="16">
        <v>10</v>
      </c>
      <c r="B14" s="15" t="s">
        <v>84</v>
      </c>
      <c r="C14" s="38">
        <v>75</v>
      </c>
      <c r="D14" s="31" t="s">
        <v>50</v>
      </c>
      <c r="E14" s="3">
        <v>16</v>
      </c>
      <c r="F14" s="3">
        <v>11</v>
      </c>
      <c r="G14" s="3">
        <v>13</v>
      </c>
      <c r="H14" s="3">
        <v>17</v>
      </c>
      <c r="I14" s="5">
        <f t="shared" si="0"/>
        <v>28</v>
      </c>
      <c r="J14" s="22" t="s">
        <v>146</v>
      </c>
      <c r="K14" s="3">
        <v>0</v>
      </c>
      <c r="L14" s="6">
        <f t="shared" si="1"/>
        <v>28</v>
      </c>
      <c r="M14" s="6"/>
    </row>
    <row r="15" spans="1:13" ht="15">
      <c r="A15" s="17">
        <v>11</v>
      </c>
      <c r="B15" s="15" t="s">
        <v>80</v>
      </c>
      <c r="C15" s="38">
        <v>90</v>
      </c>
      <c r="D15" s="29" t="s">
        <v>32</v>
      </c>
      <c r="E15" s="3">
        <v>0</v>
      </c>
      <c r="F15" s="3">
        <v>0</v>
      </c>
      <c r="G15" s="3">
        <v>19</v>
      </c>
      <c r="H15" s="3">
        <v>28</v>
      </c>
      <c r="I15" s="5">
        <f t="shared" si="0"/>
        <v>28</v>
      </c>
      <c r="J15" s="22" t="s">
        <v>149</v>
      </c>
      <c r="K15" s="3">
        <v>0</v>
      </c>
      <c r="L15" s="6">
        <f t="shared" si="1"/>
        <v>28</v>
      </c>
      <c r="M15" s="6"/>
    </row>
    <row r="16" spans="1:16" ht="18.75" customHeight="1">
      <c r="A16" s="16">
        <v>12</v>
      </c>
      <c r="B16" s="15" t="s">
        <v>60</v>
      </c>
      <c r="C16" s="38">
        <v>77</v>
      </c>
      <c r="D16" s="44" t="s">
        <v>59</v>
      </c>
      <c r="E16" s="3">
        <v>3</v>
      </c>
      <c r="F16" s="3">
        <v>0</v>
      </c>
      <c r="G16" s="3">
        <v>18</v>
      </c>
      <c r="H16" s="3">
        <v>26</v>
      </c>
      <c r="I16" s="5">
        <f t="shared" si="0"/>
        <v>26</v>
      </c>
      <c r="J16" s="22">
        <v>0</v>
      </c>
      <c r="K16" s="3">
        <v>0</v>
      </c>
      <c r="L16" s="6">
        <f t="shared" si="1"/>
        <v>26</v>
      </c>
      <c r="M16" s="6"/>
      <c r="N16" s="11"/>
      <c r="O16" s="11"/>
      <c r="P16" s="11"/>
    </row>
    <row r="17" spans="1:13" ht="15">
      <c r="A17" s="16">
        <v>13</v>
      </c>
      <c r="B17" s="15" t="s">
        <v>83</v>
      </c>
      <c r="C17" s="38">
        <v>58</v>
      </c>
      <c r="D17" s="31" t="s">
        <v>50</v>
      </c>
      <c r="E17" s="3">
        <v>9</v>
      </c>
      <c r="F17" s="3">
        <v>0</v>
      </c>
      <c r="G17" s="3">
        <v>17</v>
      </c>
      <c r="H17" s="3">
        <v>24</v>
      </c>
      <c r="I17" s="5">
        <f t="shared" si="0"/>
        <v>24</v>
      </c>
      <c r="J17" s="22" t="s">
        <v>153</v>
      </c>
      <c r="K17" s="8">
        <v>0</v>
      </c>
      <c r="L17" s="6">
        <f t="shared" si="1"/>
        <v>24</v>
      </c>
      <c r="M17" s="6"/>
    </row>
    <row r="18" spans="1:13" ht="18.75" customHeight="1">
      <c r="A18" s="16">
        <v>14</v>
      </c>
      <c r="B18" s="15" t="s">
        <v>92</v>
      </c>
      <c r="C18" s="38">
        <v>89</v>
      </c>
      <c r="D18" s="31" t="s">
        <v>35</v>
      </c>
      <c r="E18" s="3">
        <v>0</v>
      </c>
      <c r="F18" s="3">
        <v>0</v>
      </c>
      <c r="G18" s="3">
        <v>16</v>
      </c>
      <c r="H18" s="3">
        <v>22</v>
      </c>
      <c r="I18" s="5">
        <f t="shared" si="0"/>
        <v>22</v>
      </c>
      <c r="J18" s="22" t="s">
        <v>144</v>
      </c>
      <c r="K18" s="3">
        <v>0</v>
      </c>
      <c r="L18" s="6">
        <f t="shared" si="1"/>
        <v>22</v>
      </c>
      <c r="M18" s="6"/>
    </row>
    <row r="19" spans="1:13" ht="15">
      <c r="A19" s="16">
        <v>15</v>
      </c>
      <c r="B19" s="15" t="s">
        <v>64</v>
      </c>
      <c r="C19" s="38">
        <v>93</v>
      </c>
      <c r="D19" s="44" t="s">
        <v>59</v>
      </c>
      <c r="E19" s="3">
        <v>9</v>
      </c>
      <c r="F19" s="3">
        <v>0</v>
      </c>
      <c r="G19" s="3">
        <v>16</v>
      </c>
      <c r="H19" s="3">
        <v>22</v>
      </c>
      <c r="I19" s="5">
        <f t="shared" si="0"/>
        <v>22</v>
      </c>
      <c r="J19" s="22">
        <v>0</v>
      </c>
      <c r="K19" s="3">
        <v>0</v>
      </c>
      <c r="L19" s="6">
        <f t="shared" si="1"/>
        <v>22</v>
      </c>
      <c r="M19" s="6"/>
    </row>
    <row r="20" spans="1:13" ht="18" customHeight="1">
      <c r="A20" s="17">
        <v>16</v>
      </c>
      <c r="B20" s="29" t="s">
        <v>72</v>
      </c>
      <c r="C20" s="38">
        <v>70</v>
      </c>
      <c r="D20" s="29" t="s">
        <v>53</v>
      </c>
      <c r="E20" s="3">
        <v>4</v>
      </c>
      <c r="F20" s="3">
        <v>0</v>
      </c>
      <c r="G20" s="3">
        <v>14</v>
      </c>
      <c r="H20" s="3">
        <v>19</v>
      </c>
      <c r="I20" s="5">
        <f t="shared" si="0"/>
        <v>19</v>
      </c>
      <c r="J20" s="22" t="s">
        <v>151</v>
      </c>
      <c r="K20" s="8">
        <v>0</v>
      </c>
      <c r="L20" s="6">
        <f t="shared" si="1"/>
        <v>19</v>
      </c>
      <c r="M20" s="6"/>
    </row>
    <row r="21" spans="1:13" ht="15.75" customHeight="1">
      <c r="A21" s="17">
        <v>17</v>
      </c>
      <c r="B21" s="15" t="s">
        <v>79</v>
      </c>
      <c r="C21" s="38">
        <v>74</v>
      </c>
      <c r="D21" s="29" t="s">
        <v>32</v>
      </c>
      <c r="E21" s="9">
        <v>7</v>
      </c>
      <c r="F21" s="9">
        <v>0</v>
      </c>
      <c r="G21" s="4">
        <v>12</v>
      </c>
      <c r="H21" s="4">
        <v>15</v>
      </c>
      <c r="I21" s="5">
        <f t="shared" si="0"/>
        <v>15</v>
      </c>
      <c r="J21" s="22" t="s">
        <v>148</v>
      </c>
      <c r="K21" s="3">
        <v>0</v>
      </c>
      <c r="L21" s="6">
        <f t="shared" si="1"/>
        <v>15</v>
      </c>
      <c r="M21" s="6"/>
    </row>
    <row r="22" spans="1:13" ht="18.75" customHeight="1">
      <c r="A22" s="16">
        <v>18</v>
      </c>
      <c r="B22" s="15" t="s">
        <v>85</v>
      </c>
      <c r="C22" s="38">
        <v>91</v>
      </c>
      <c r="D22" s="31" t="s">
        <v>50</v>
      </c>
      <c r="E22" s="3">
        <v>3</v>
      </c>
      <c r="F22" s="3">
        <v>0</v>
      </c>
      <c r="G22" s="3">
        <v>7</v>
      </c>
      <c r="H22" s="3">
        <v>5</v>
      </c>
      <c r="I22" s="5">
        <f t="shared" si="0"/>
        <v>5</v>
      </c>
      <c r="J22" s="22" t="s">
        <v>147</v>
      </c>
      <c r="K22" s="3">
        <v>0</v>
      </c>
      <c r="L22" s="6">
        <f t="shared" si="1"/>
        <v>5</v>
      </c>
      <c r="M22" s="6"/>
    </row>
    <row r="23" spans="1:13" ht="15">
      <c r="A23" s="16">
        <v>19</v>
      </c>
      <c r="B23" s="29" t="s">
        <v>73</v>
      </c>
      <c r="C23" s="38">
        <v>86</v>
      </c>
      <c r="D23" s="29" t="s">
        <v>53</v>
      </c>
      <c r="E23" s="3">
        <v>8</v>
      </c>
      <c r="F23" s="3">
        <v>0</v>
      </c>
      <c r="G23" s="3">
        <v>6</v>
      </c>
      <c r="H23" s="3">
        <v>4</v>
      </c>
      <c r="I23" s="5">
        <f t="shared" si="0"/>
        <v>4</v>
      </c>
      <c r="J23" s="22" t="s">
        <v>152</v>
      </c>
      <c r="K23" s="3">
        <v>0</v>
      </c>
      <c r="L23" s="6">
        <f t="shared" si="1"/>
        <v>4</v>
      </c>
      <c r="M23" s="6"/>
    </row>
    <row r="25" spans="1:5" ht="12.75">
      <c r="A25" s="10"/>
      <c r="B25" s="59" t="s">
        <v>118</v>
      </c>
      <c r="C25" s="59"/>
      <c r="D25" s="59"/>
      <c r="E25" s="57"/>
    </row>
    <row r="27" spans="2:5" ht="12.75">
      <c r="B27" s="60" t="s">
        <v>16</v>
      </c>
      <c r="C27" s="60"/>
      <c r="D27" s="60"/>
      <c r="E27" s="60"/>
    </row>
  </sheetData>
  <sheetProtection/>
  <mergeCells count="13">
    <mergeCell ref="B27:E27"/>
    <mergeCell ref="J3:K3"/>
    <mergeCell ref="B3:B4"/>
    <mergeCell ref="D3:D4"/>
    <mergeCell ref="E3:F3"/>
    <mergeCell ref="C3:C4"/>
    <mergeCell ref="A1:M1"/>
    <mergeCell ref="A3:A4"/>
    <mergeCell ref="B25:E25"/>
    <mergeCell ref="L3:L4"/>
    <mergeCell ref="M3:M4"/>
    <mergeCell ref="G3:H3"/>
    <mergeCell ref="I3:I4"/>
  </mergeCells>
  <printOptions/>
  <pageMargins left="0.5905511811023623" right="0.5905511811023623" top="0.3937007874015748" bottom="0.3937007874015748" header="0.5118110236220472" footer="0.3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H100" sqref="H100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421875" style="0" customWidth="1"/>
    <col min="4" max="4" width="21.140625" style="0" customWidth="1"/>
    <col min="5" max="5" width="7.00390625" style="0" customWidth="1"/>
    <col min="6" max="6" width="6.28125" style="0" customWidth="1"/>
    <col min="7" max="7" width="8.421875" style="0" customWidth="1"/>
    <col min="8" max="8" width="7.00390625" style="0" customWidth="1"/>
    <col min="9" max="9" width="7.421875" style="0" customWidth="1"/>
    <col min="10" max="10" width="15.00390625" style="0" customWidth="1"/>
    <col min="11" max="11" width="8.421875" style="0" customWidth="1"/>
    <col min="12" max="12" width="8.57421875" style="0" customWidth="1"/>
    <col min="13" max="13" width="7.57421875" style="0" customWidth="1"/>
  </cols>
  <sheetData>
    <row r="1" spans="1:13" ht="12.75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57"/>
      <c r="K1" s="57"/>
      <c r="L1" s="57"/>
      <c r="M1" s="57"/>
    </row>
    <row r="2" spans="1:13" ht="12.75">
      <c r="A2" s="1" t="s">
        <v>12</v>
      </c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" t="s">
        <v>0</v>
      </c>
      <c r="B3" s="58" t="s">
        <v>2</v>
      </c>
      <c r="C3" s="61" t="s">
        <v>1</v>
      </c>
      <c r="D3" s="58" t="s">
        <v>3</v>
      </c>
      <c r="E3" s="58" t="s">
        <v>4</v>
      </c>
      <c r="F3" s="58"/>
      <c r="G3" s="58" t="s">
        <v>5</v>
      </c>
      <c r="H3" s="58"/>
      <c r="I3" s="58" t="s">
        <v>6</v>
      </c>
      <c r="J3" s="58" t="s">
        <v>7</v>
      </c>
      <c r="K3" s="58"/>
      <c r="L3" s="58" t="s">
        <v>8</v>
      </c>
      <c r="M3" s="58" t="s">
        <v>9</v>
      </c>
    </row>
    <row r="4" spans="1:13" ht="12.75">
      <c r="A4" s="58"/>
      <c r="B4" s="61"/>
      <c r="C4" s="62"/>
      <c r="D4" s="58"/>
      <c r="E4" s="2" t="s">
        <v>10</v>
      </c>
      <c r="F4" s="2" t="s">
        <v>11</v>
      </c>
      <c r="G4" s="2" t="s">
        <v>10</v>
      </c>
      <c r="H4" s="2" t="s">
        <v>11</v>
      </c>
      <c r="I4" s="58"/>
      <c r="J4" s="2" t="s">
        <v>10</v>
      </c>
      <c r="K4" s="2" t="s">
        <v>11</v>
      </c>
      <c r="L4" s="58"/>
      <c r="M4" s="58"/>
    </row>
    <row r="5" spans="1:13" ht="15">
      <c r="A5" s="52">
        <v>1</v>
      </c>
      <c r="B5" s="15" t="s">
        <v>115</v>
      </c>
      <c r="C5" s="48">
        <v>50</v>
      </c>
      <c r="D5" s="29" t="s">
        <v>47</v>
      </c>
      <c r="E5" s="3">
        <v>34</v>
      </c>
      <c r="F5" s="3">
        <v>38</v>
      </c>
      <c r="G5" s="3">
        <v>31</v>
      </c>
      <c r="H5" s="3">
        <v>42</v>
      </c>
      <c r="I5" s="27">
        <f aca="true" t="shared" si="0" ref="I5:I26">F5+H5</f>
        <v>80</v>
      </c>
      <c r="J5" s="23" t="s">
        <v>157</v>
      </c>
      <c r="K5" s="13">
        <v>1</v>
      </c>
      <c r="L5" s="6">
        <f aca="true" t="shared" si="1" ref="L5:L26">I5+K5</f>
        <v>81</v>
      </c>
      <c r="M5" s="6"/>
    </row>
    <row r="6" spans="1:13" ht="15">
      <c r="A6" s="52">
        <v>2</v>
      </c>
      <c r="B6" s="15" t="s">
        <v>113</v>
      </c>
      <c r="C6" s="48">
        <v>18</v>
      </c>
      <c r="D6" s="29" t="s">
        <v>47</v>
      </c>
      <c r="E6" s="3">
        <v>32</v>
      </c>
      <c r="F6" s="3">
        <v>35</v>
      </c>
      <c r="G6" s="3">
        <v>31</v>
      </c>
      <c r="H6" s="3">
        <v>42</v>
      </c>
      <c r="I6" s="6">
        <f t="shared" si="0"/>
        <v>77</v>
      </c>
      <c r="J6" s="23" t="s">
        <v>155</v>
      </c>
      <c r="K6" s="13">
        <v>0</v>
      </c>
      <c r="L6" s="6">
        <f t="shared" si="1"/>
        <v>77</v>
      </c>
      <c r="M6" s="6"/>
    </row>
    <row r="7" spans="1:13" ht="15">
      <c r="A7" s="52">
        <v>3</v>
      </c>
      <c r="B7" s="15" t="s">
        <v>46</v>
      </c>
      <c r="C7" s="48">
        <v>2</v>
      </c>
      <c r="D7" s="29" t="s">
        <v>47</v>
      </c>
      <c r="E7" s="3">
        <v>34</v>
      </c>
      <c r="F7" s="3">
        <v>38</v>
      </c>
      <c r="G7" s="3">
        <v>26</v>
      </c>
      <c r="H7" s="3">
        <v>32</v>
      </c>
      <c r="I7" s="6">
        <f t="shared" si="0"/>
        <v>70</v>
      </c>
      <c r="J7" s="23" t="s">
        <v>154</v>
      </c>
      <c r="K7" s="13">
        <v>0</v>
      </c>
      <c r="L7" s="6">
        <f t="shared" si="1"/>
        <v>70</v>
      </c>
      <c r="M7" s="6"/>
    </row>
    <row r="8" spans="1:13" ht="15">
      <c r="A8" s="52">
        <v>4</v>
      </c>
      <c r="B8" s="15" t="s">
        <v>117</v>
      </c>
      <c r="C8" s="48">
        <v>83</v>
      </c>
      <c r="D8" s="29" t="s">
        <v>47</v>
      </c>
      <c r="E8" s="9">
        <v>39</v>
      </c>
      <c r="F8" s="9">
        <v>44</v>
      </c>
      <c r="G8" s="4">
        <v>19</v>
      </c>
      <c r="H8" s="4">
        <v>19</v>
      </c>
      <c r="I8" s="6">
        <f t="shared" si="0"/>
        <v>63</v>
      </c>
      <c r="J8" s="23" t="s">
        <v>159</v>
      </c>
      <c r="K8" s="13">
        <v>7</v>
      </c>
      <c r="L8" s="6">
        <f t="shared" si="1"/>
        <v>70</v>
      </c>
      <c r="M8" s="6"/>
    </row>
    <row r="9" spans="1:13" ht="15">
      <c r="A9" s="52">
        <v>5</v>
      </c>
      <c r="B9" s="15" t="s">
        <v>17</v>
      </c>
      <c r="C9" s="48">
        <v>35</v>
      </c>
      <c r="D9" s="29" t="s">
        <v>18</v>
      </c>
      <c r="E9" s="3">
        <v>6</v>
      </c>
      <c r="F9" s="3">
        <v>0</v>
      </c>
      <c r="G9" s="3">
        <v>23</v>
      </c>
      <c r="H9" s="3">
        <v>26</v>
      </c>
      <c r="I9" s="6">
        <f t="shared" si="0"/>
        <v>26</v>
      </c>
      <c r="J9" s="23" t="s">
        <v>162</v>
      </c>
      <c r="K9" s="13">
        <v>24</v>
      </c>
      <c r="L9" s="6">
        <f t="shared" si="1"/>
        <v>50</v>
      </c>
      <c r="M9" s="6"/>
    </row>
    <row r="10" spans="1:13" ht="15">
      <c r="A10" s="52">
        <v>6</v>
      </c>
      <c r="B10" s="15" t="s">
        <v>100</v>
      </c>
      <c r="C10" s="48">
        <v>3</v>
      </c>
      <c r="D10" s="29" t="s">
        <v>18</v>
      </c>
      <c r="E10" s="3">
        <v>0</v>
      </c>
      <c r="F10" s="3">
        <v>0</v>
      </c>
      <c r="G10" s="3">
        <v>25</v>
      </c>
      <c r="H10" s="3">
        <v>30</v>
      </c>
      <c r="I10" s="6">
        <f t="shared" si="0"/>
        <v>30</v>
      </c>
      <c r="J10" s="23" t="s">
        <v>160</v>
      </c>
      <c r="K10" s="13">
        <v>19</v>
      </c>
      <c r="L10" s="6">
        <f t="shared" si="1"/>
        <v>49</v>
      </c>
      <c r="M10" s="6"/>
    </row>
    <row r="11" spans="1:13" ht="15">
      <c r="A11" s="52">
        <v>7</v>
      </c>
      <c r="B11" s="49" t="s">
        <v>102</v>
      </c>
      <c r="C11" s="48">
        <v>84</v>
      </c>
      <c r="D11" s="29" t="s">
        <v>18</v>
      </c>
      <c r="E11" s="3">
        <v>6</v>
      </c>
      <c r="F11" s="3">
        <v>0</v>
      </c>
      <c r="G11" s="3">
        <v>27</v>
      </c>
      <c r="H11" s="3">
        <v>34</v>
      </c>
      <c r="I11" s="6">
        <f t="shared" si="0"/>
        <v>34</v>
      </c>
      <c r="J11" s="23" t="s">
        <v>165</v>
      </c>
      <c r="K11" s="13">
        <v>10</v>
      </c>
      <c r="L11" s="6">
        <f t="shared" si="1"/>
        <v>44</v>
      </c>
      <c r="M11" s="6"/>
    </row>
    <row r="12" spans="1:13" ht="15">
      <c r="A12" s="52">
        <v>8</v>
      </c>
      <c r="B12" s="15" t="s">
        <v>132</v>
      </c>
      <c r="C12" s="48">
        <v>51</v>
      </c>
      <c r="D12" s="29" t="s">
        <v>18</v>
      </c>
      <c r="E12" s="37">
        <v>5</v>
      </c>
      <c r="F12" s="37">
        <v>0</v>
      </c>
      <c r="G12" s="37">
        <v>25</v>
      </c>
      <c r="H12" s="37">
        <v>30</v>
      </c>
      <c r="I12" s="26">
        <f t="shared" si="0"/>
        <v>30</v>
      </c>
      <c r="J12" s="23" t="s">
        <v>163</v>
      </c>
      <c r="K12" s="13">
        <v>10</v>
      </c>
      <c r="L12" s="6">
        <f t="shared" si="1"/>
        <v>40</v>
      </c>
      <c r="M12" s="6"/>
    </row>
    <row r="13" spans="1:13" ht="15">
      <c r="A13" s="52">
        <v>9</v>
      </c>
      <c r="B13" s="15" t="s">
        <v>114</v>
      </c>
      <c r="C13" s="48">
        <v>34</v>
      </c>
      <c r="D13" s="29" t="s">
        <v>47</v>
      </c>
      <c r="E13" s="3">
        <v>29</v>
      </c>
      <c r="F13" s="3">
        <v>31</v>
      </c>
      <c r="G13" s="3">
        <v>13</v>
      </c>
      <c r="H13" s="3">
        <v>7</v>
      </c>
      <c r="I13" s="6">
        <f t="shared" si="0"/>
        <v>38</v>
      </c>
      <c r="J13" s="23" t="s">
        <v>156</v>
      </c>
      <c r="K13" s="13">
        <v>0</v>
      </c>
      <c r="L13" s="6">
        <f t="shared" si="1"/>
        <v>38</v>
      </c>
      <c r="M13" s="14"/>
    </row>
    <row r="14" spans="1:13" ht="15">
      <c r="A14" s="52">
        <v>10</v>
      </c>
      <c r="B14" s="15" t="s">
        <v>116</v>
      </c>
      <c r="C14" s="48">
        <v>66</v>
      </c>
      <c r="D14" s="29" t="s">
        <v>47</v>
      </c>
      <c r="E14" s="3">
        <v>13</v>
      </c>
      <c r="F14" s="3">
        <v>2</v>
      </c>
      <c r="G14" s="3">
        <v>21</v>
      </c>
      <c r="H14" s="3">
        <v>20</v>
      </c>
      <c r="I14" s="6">
        <f t="shared" si="0"/>
        <v>22</v>
      </c>
      <c r="J14" s="23" t="s">
        <v>158</v>
      </c>
      <c r="K14" s="13">
        <v>14</v>
      </c>
      <c r="L14" s="6">
        <f t="shared" si="1"/>
        <v>36</v>
      </c>
      <c r="M14" s="6"/>
    </row>
    <row r="15" spans="1:13" ht="15">
      <c r="A15" s="52">
        <v>11</v>
      </c>
      <c r="B15" s="49" t="s">
        <v>68</v>
      </c>
      <c r="C15" s="48">
        <v>49</v>
      </c>
      <c r="D15" s="29" t="s">
        <v>19</v>
      </c>
      <c r="E15" s="3">
        <v>22</v>
      </c>
      <c r="F15" s="3">
        <v>22</v>
      </c>
      <c r="G15" s="3">
        <v>15</v>
      </c>
      <c r="H15" s="3">
        <v>11</v>
      </c>
      <c r="I15" s="6">
        <f t="shared" si="0"/>
        <v>33</v>
      </c>
      <c r="J15" s="23" t="s">
        <v>169</v>
      </c>
      <c r="K15" s="13">
        <v>0</v>
      </c>
      <c r="L15" s="6">
        <f t="shared" si="1"/>
        <v>33</v>
      </c>
      <c r="M15" s="6"/>
    </row>
    <row r="16" spans="1:13" ht="15">
      <c r="A16" s="52">
        <v>12</v>
      </c>
      <c r="B16" s="49" t="s">
        <v>69</v>
      </c>
      <c r="C16" s="48">
        <v>65</v>
      </c>
      <c r="D16" s="29" t="s">
        <v>19</v>
      </c>
      <c r="E16" s="3">
        <v>18</v>
      </c>
      <c r="F16" s="3">
        <v>13</v>
      </c>
      <c r="G16" s="3">
        <v>17</v>
      </c>
      <c r="H16" s="3">
        <v>15</v>
      </c>
      <c r="I16" s="6">
        <f t="shared" si="0"/>
        <v>28</v>
      </c>
      <c r="J16" s="23" t="s">
        <v>170</v>
      </c>
      <c r="K16" s="13">
        <v>0</v>
      </c>
      <c r="L16" s="6">
        <f t="shared" si="1"/>
        <v>28</v>
      </c>
      <c r="M16" s="6"/>
    </row>
    <row r="17" spans="1:13" ht="15">
      <c r="A17" s="52">
        <v>13</v>
      </c>
      <c r="B17" s="15" t="s">
        <v>133</v>
      </c>
      <c r="C17" s="48">
        <v>68</v>
      </c>
      <c r="D17" s="29" t="s">
        <v>18</v>
      </c>
      <c r="E17" s="3">
        <v>8</v>
      </c>
      <c r="F17" s="3">
        <v>0</v>
      </c>
      <c r="G17" s="3">
        <v>13</v>
      </c>
      <c r="H17" s="3">
        <v>7</v>
      </c>
      <c r="I17" s="6">
        <f t="shared" si="0"/>
        <v>7</v>
      </c>
      <c r="J17" s="23" t="s">
        <v>164</v>
      </c>
      <c r="K17" s="13">
        <v>20</v>
      </c>
      <c r="L17" s="6">
        <f t="shared" si="1"/>
        <v>27</v>
      </c>
      <c r="M17" s="6"/>
    </row>
    <row r="18" spans="1:13" ht="15">
      <c r="A18" s="52">
        <v>14</v>
      </c>
      <c r="B18" s="15" t="s">
        <v>63</v>
      </c>
      <c r="C18" s="48">
        <v>1</v>
      </c>
      <c r="D18" s="29" t="s">
        <v>19</v>
      </c>
      <c r="E18" s="3">
        <v>9</v>
      </c>
      <c r="F18" s="3">
        <v>0</v>
      </c>
      <c r="G18" s="3">
        <v>21</v>
      </c>
      <c r="H18" s="3">
        <v>22</v>
      </c>
      <c r="I18" s="6">
        <f t="shared" si="0"/>
        <v>22</v>
      </c>
      <c r="J18" s="23" t="s">
        <v>166</v>
      </c>
      <c r="K18" s="13">
        <v>0</v>
      </c>
      <c r="L18" s="6">
        <f t="shared" si="1"/>
        <v>22</v>
      </c>
      <c r="M18" s="6"/>
    </row>
    <row r="19" spans="1:13" ht="15">
      <c r="A19" s="52">
        <v>15</v>
      </c>
      <c r="B19" s="15" t="s">
        <v>70</v>
      </c>
      <c r="C19" s="48">
        <v>82</v>
      </c>
      <c r="D19" s="29" t="s">
        <v>19</v>
      </c>
      <c r="E19" s="3">
        <v>0</v>
      </c>
      <c r="F19" s="3">
        <v>0</v>
      </c>
      <c r="G19" s="3">
        <v>21</v>
      </c>
      <c r="H19" s="3">
        <v>22</v>
      </c>
      <c r="I19" s="6">
        <f t="shared" si="0"/>
        <v>22</v>
      </c>
      <c r="J19" s="23" t="s">
        <v>171</v>
      </c>
      <c r="K19" s="13">
        <v>0</v>
      </c>
      <c r="L19" s="6">
        <f t="shared" si="1"/>
        <v>22</v>
      </c>
      <c r="M19" s="6"/>
    </row>
    <row r="20" spans="1:13" ht="15">
      <c r="A20" s="52">
        <v>16</v>
      </c>
      <c r="B20" s="15" t="s">
        <v>67</v>
      </c>
      <c r="C20" s="48">
        <v>33</v>
      </c>
      <c r="D20" s="29" t="s">
        <v>19</v>
      </c>
      <c r="E20" s="3">
        <v>8</v>
      </c>
      <c r="F20" s="3">
        <v>0</v>
      </c>
      <c r="G20" s="3">
        <v>18</v>
      </c>
      <c r="H20" s="3">
        <v>17</v>
      </c>
      <c r="I20" s="6">
        <f t="shared" si="0"/>
        <v>17</v>
      </c>
      <c r="J20" s="23" t="s">
        <v>168</v>
      </c>
      <c r="K20" s="13">
        <v>1</v>
      </c>
      <c r="L20" s="6">
        <f t="shared" si="1"/>
        <v>18</v>
      </c>
      <c r="M20" s="6"/>
    </row>
    <row r="21" spans="1:13" ht="15">
      <c r="A21" s="52">
        <v>17</v>
      </c>
      <c r="B21" s="55" t="s">
        <v>101</v>
      </c>
      <c r="C21" s="48">
        <v>19</v>
      </c>
      <c r="D21" s="29" t="s">
        <v>18</v>
      </c>
      <c r="E21" s="3">
        <v>0</v>
      </c>
      <c r="F21" s="3">
        <v>0</v>
      </c>
      <c r="G21" s="3">
        <v>14</v>
      </c>
      <c r="H21" s="3">
        <v>9</v>
      </c>
      <c r="I21" s="6">
        <f t="shared" si="0"/>
        <v>9</v>
      </c>
      <c r="J21" s="23" t="s">
        <v>161</v>
      </c>
      <c r="K21" s="13">
        <v>0</v>
      </c>
      <c r="L21" s="6">
        <f t="shared" si="1"/>
        <v>9</v>
      </c>
      <c r="M21" s="6"/>
    </row>
    <row r="22" spans="1:13" ht="15">
      <c r="A22" s="52">
        <v>18</v>
      </c>
      <c r="B22" s="15" t="s">
        <v>82</v>
      </c>
      <c r="C22" s="48">
        <v>17</v>
      </c>
      <c r="D22" s="29" t="s">
        <v>19</v>
      </c>
      <c r="E22" s="3">
        <v>0</v>
      </c>
      <c r="F22" s="3">
        <v>0</v>
      </c>
      <c r="G22" s="3">
        <v>11</v>
      </c>
      <c r="H22" s="3">
        <v>3</v>
      </c>
      <c r="I22" s="6">
        <f t="shared" si="0"/>
        <v>3</v>
      </c>
      <c r="J22" s="23" t="s">
        <v>167</v>
      </c>
      <c r="K22" s="13">
        <v>0</v>
      </c>
      <c r="L22" s="6">
        <f t="shared" si="1"/>
        <v>3</v>
      </c>
      <c r="M22" s="6"/>
    </row>
    <row r="23" spans="1:13" ht="15">
      <c r="A23" s="52">
        <v>19</v>
      </c>
      <c r="B23" s="15" t="s">
        <v>122</v>
      </c>
      <c r="C23" s="48">
        <v>98</v>
      </c>
      <c r="D23" s="30" t="s">
        <v>28</v>
      </c>
      <c r="E23" s="3"/>
      <c r="F23" s="3"/>
      <c r="G23" s="3"/>
      <c r="H23" s="3"/>
      <c r="I23" s="6">
        <f t="shared" si="0"/>
        <v>0</v>
      </c>
      <c r="J23" s="23" t="s">
        <v>172</v>
      </c>
      <c r="K23" s="13">
        <v>34</v>
      </c>
      <c r="L23" s="6">
        <f t="shared" si="1"/>
        <v>34</v>
      </c>
      <c r="M23" s="6"/>
    </row>
    <row r="24" spans="1:13" ht="15">
      <c r="A24" s="13">
        <v>20</v>
      </c>
      <c r="B24" s="15" t="s">
        <v>123</v>
      </c>
      <c r="C24" s="48">
        <v>99</v>
      </c>
      <c r="D24" s="30" t="s">
        <v>28</v>
      </c>
      <c r="E24" s="3">
        <v>39</v>
      </c>
      <c r="F24" s="3">
        <v>44</v>
      </c>
      <c r="G24" s="3">
        <v>40</v>
      </c>
      <c r="H24" s="3">
        <v>55</v>
      </c>
      <c r="I24" s="6">
        <f t="shared" si="0"/>
        <v>99</v>
      </c>
      <c r="J24" s="23" t="s">
        <v>173</v>
      </c>
      <c r="K24" s="13">
        <v>33</v>
      </c>
      <c r="L24" s="6">
        <f t="shared" si="1"/>
        <v>132</v>
      </c>
      <c r="M24" s="6"/>
    </row>
    <row r="25" spans="1:13" ht="15">
      <c r="A25" s="13">
        <v>21</v>
      </c>
      <c r="B25" s="15" t="s">
        <v>48</v>
      </c>
      <c r="C25" s="48">
        <v>100</v>
      </c>
      <c r="D25" s="30" t="s">
        <v>28</v>
      </c>
      <c r="E25" s="3">
        <v>27</v>
      </c>
      <c r="F25" s="3">
        <v>29</v>
      </c>
      <c r="G25" s="3">
        <v>30</v>
      </c>
      <c r="H25" s="3">
        <v>40</v>
      </c>
      <c r="I25" s="6">
        <f t="shared" si="0"/>
        <v>69</v>
      </c>
      <c r="J25" s="23" t="s">
        <v>174</v>
      </c>
      <c r="K25" s="13">
        <v>26</v>
      </c>
      <c r="L25" s="6">
        <f t="shared" si="1"/>
        <v>95</v>
      </c>
      <c r="M25" s="6"/>
    </row>
    <row r="26" spans="1:13" ht="15">
      <c r="A26" s="13">
        <v>22</v>
      </c>
      <c r="B26" s="15" t="s">
        <v>124</v>
      </c>
      <c r="C26" s="48">
        <v>101</v>
      </c>
      <c r="D26" s="30" t="s">
        <v>28</v>
      </c>
      <c r="E26" s="3">
        <v>43</v>
      </c>
      <c r="F26" s="3">
        <v>50</v>
      </c>
      <c r="G26" s="3">
        <v>23</v>
      </c>
      <c r="H26" s="3">
        <v>26</v>
      </c>
      <c r="I26" s="6">
        <f t="shared" si="0"/>
        <v>76</v>
      </c>
      <c r="J26" s="23" t="s">
        <v>175</v>
      </c>
      <c r="K26" s="13">
        <v>32</v>
      </c>
      <c r="L26" s="6">
        <f t="shared" si="1"/>
        <v>108</v>
      </c>
      <c r="M26" s="6"/>
    </row>
    <row r="27" spans="1:13" ht="15">
      <c r="A27" s="7"/>
      <c r="B27" s="39"/>
      <c r="C27" s="53"/>
      <c r="D27" s="40"/>
      <c r="E27" s="41"/>
      <c r="F27" s="41"/>
      <c r="G27" s="41"/>
      <c r="H27" s="41"/>
      <c r="I27" s="12"/>
      <c r="J27" s="54"/>
      <c r="K27" s="7"/>
      <c r="L27" s="12"/>
      <c r="M27" s="12"/>
    </row>
    <row r="28" spans="2:5" ht="12.75">
      <c r="B28" s="66" t="s">
        <v>120</v>
      </c>
      <c r="C28" s="66"/>
      <c r="D28" s="66"/>
      <c r="E28" s="66"/>
    </row>
    <row r="31" spans="2:7" ht="12.75">
      <c r="B31" s="63" t="s">
        <v>16</v>
      </c>
      <c r="C31" s="63"/>
      <c r="D31" s="64"/>
      <c r="E31" s="64"/>
      <c r="F31" s="64"/>
      <c r="G31" s="64"/>
    </row>
    <row r="32" spans="2:7" ht="12.75">
      <c r="B32" s="34"/>
      <c r="C32" s="34"/>
      <c r="D32" s="35"/>
      <c r="E32" s="35"/>
      <c r="F32" s="35"/>
      <c r="G32" s="35"/>
    </row>
    <row r="34" spans="1:13" ht="12.75">
      <c r="A34" s="65" t="s">
        <v>57</v>
      </c>
      <c r="B34" s="65"/>
      <c r="C34" s="65"/>
      <c r="D34" s="65"/>
      <c r="E34" s="65"/>
      <c r="F34" s="65"/>
      <c r="G34" s="65"/>
      <c r="H34" s="65"/>
      <c r="I34" s="65"/>
      <c r="J34" s="57"/>
      <c r="K34" s="57"/>
      <c r="L34" s="57"/>
      <c r="M34" s="57"/>
    </row>
    <row r="35" spans="1:13" ht="12.75">
      <c r="A35" s="1" t="s">
        <v>12</v>
      </c>
      <c r="B35" s="1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58" t="s">
        <v>0</v>
      </c>
      <c r="B36" s="58" t="s">
        <v>2</v>
      </c>
      <c r="C36" s="61" t="s">
        <v>1</v>
      </c>
      <c r="D36" s="58" t="s">
        <v>3</v>
      </c>
      <c r="E36" s="58" t="s">
        <v>4</v>
      </c>
      <c r="F36" s="58"/>
      <c r="G36" s="58" t="s">
        <v>5</v>
      </c>
      <c r="H36" s="58"/>
      <c r="I36" s="58" t="s">
        <v>6</v>
      </c>
      <c r="J36" s="58" t="s">
        <v>7</v>
      </c>
      <c r="K36" s="58"/>
      <c r="L36" s="58" t="s">
        <v>8</v>
      </c>
      <c r="M36" s="58" t="s">
        <v>9</v>
      </c>
    </row>
    <row r="37" spans="1:13" ht="12.75">
      <c r="A37" s="58"/>
      <c r="B37" s="58"/>
      <c r="C37" s="62"/>
      <c r="D37" s="58"/>
      <c r="E37" s="2" t="s">
        <v>10</v>
      </c>
      <c r="F37" s="2" t="s">
        <v>11</v>
      </c>
      <c r="G37" s="2" t="s">
        <v>10</v>
      </c>
      <c r="H37" s="2" t="s">
        <v>11</v>
      </c>
      <c r="I37" s="58"/>
      <c r="J37" s="2" t="s">
        <v>10</v>
      </c>
      <c r="K37" s="2" t="s">
        <v>11</v>
      </c>
      <c r="L37" s="58"/>
      <c r="M37" s="58"/>
    </row>
    <row r="38" spans="1:13" ht="15">
      <c r="A38" s="13">
        <v>1</v>
      </c>
      <c r="B38" s="15" t="s">
        <v>25</v>
      </c>
      <c r="C38" s="19">
        <v>76</v>
      </c>
      <c r="D38" s="32" t="s">
        <v>121</v>
      </c>
      <c r="E38" s="8">
        <v>40</v>
      </c>
      <c r="F38" s="8">
        <v>46</v>
      </c>
      <c r="G38" s="8">
        <v>25</v>
      </c>
      <c r="H38" s="8">
        <v>26</v>
      </c>
      <c r="I38" s="6">
        <f aca="true" t="shared" si="2" ref="I38:I69">F38+H38</f>
        <v>72</v>
      </c>
      <c r="J38" s="23" t="s">
        <v>179</v>
      </c>
      <c r="K38" s="13">
        <v>28</v>
      </c>
      <c r="L38" s="6">
        <f aca="true" t="shared" si="3" ref="L38:L69">I38+K38</f>
        <v>100</v>
      </c>
      <c r="M38" s="6">
        <v>1</v>
      </c>
    </row>
    <row r="39" spans="1:13" ht="15.75" customHeight="1">
      <c r="A39" s="13">
        <v>2</v>
      </c>
      <c r="B39" s="15" t="s">
        <v>23</v>
      </c>
      <c r="C39" s="20">
        <v>43</v>
      </c>
      <c r="D39" s="32" t="s">
        <v>121</v>
      </c>
      <c r="E39" s="3">
        <v>34</v>
      </c>
      <c r="F39" s="3">
        <v>38</v>
      </c>
      <c r="G39" s="3">
        <v>27</v>
      </c>
      <c r="H39" s="3">
        <v>34</v>
      </c>
      <c r="I39" s="26">
        <f t="shared" si="2"/>
        <v>72</v>
      </c>
      <c r="J39" s="23" t="s">
        <v>178</v>
      </c>
      <c r="K39" s="13">
        <v>17</v>
      </c>
      <c r="L39" s="6">
        <f t="shared" si="3"/>
        <v>89</v>
      </c>
      <c r="M39" s="6">
        <v>2</v>
      </c>
    </row>
    <row r="40" spans="1:13" ht="18.75" customHeight="1">
      <c r="A40" s="13">
        <v>3</v>
      </c>
      <c r="B40" s="15" t="s">
        <v>26</v>
      </c>
      <c r="C40" s="19">
        <v>11</v>
      </c>
      <c r="D40" s="32" t="s">
        <v>121</v>
      </c>
      <c r="E40" s="8">
        <v>36</v>
      </c>
      <c r="F40" s="8">
        <v>40</v>
      </c>
      <c r="G40" s="8">
        <v>28</v>
      </c>
      <c r="H40" s="8">
        <v>36</v>
      </c>
      <c r="I40" s="26">
        <f t="shared" si="2"/>
        <v>76</v>
      </c>
      <c r="J40" s="23" t="s">
        <v>177</v>
      </c>
      <c r="K40" s="13">
        <v>11</v>
      </c>
      <c r="L40" s="6">
        <f t="shared" si="3"/>
        <v>87</v>
      </c>
      <c r="M40" s="6">
        <v>3</v>
      </c>
    </row>
    <row r="41" spans="1:13" ht="16.5" customHeight="1">
      <c r="A41" s="13">
        <v>4</v>
      </c>
      <c r="B41" s="15" t="s">
        <v>22</v>
      </c>
      <c r="C41" s="46">
        <v>27</v>
      </c>
      <c r="D41" s="32" t="s">
        <v>121</v>
      </c>
      <c r="E41" s="3">
        <v>21</v>
      </c>
      <c r="F41" s="3">
        <v>20</v>
      </c>
      <c r="G41" s="3">
        <v>33</v>
      </c>
      <c r="H41" s="3">
        <v>46</v>
      </c>
      <c r="I41" s="6">
        <f t="shared" si="2"/>
        <v>66</v>
      </c>
      <c r="J41" s="23" t="s">
        <v>176</v>
      </c>
      <c r="K41" s="13">
        <v>15</v>
      </c>
      <c r="L41" s="6">
        <f t="shared" si="3"/>
        <v>81</v>
      </c>
      <c r="M41" s="6">
        <v>4</v>
      </c>
    </row>
    <row r="42" spans="1:13" ht="17.25" customHeight="1">
      <c r="A42" s="13">
        <v>5</v>
      </c>
      <c r="B42" s="15" t="s">
        <v>27</v>
      </c>
      <c r="C42" s="45">
        <v>20</v>
      </c>
      <c r="D42" s="32" t="s">
        <v>125</v>
      </c>
      <c r="E42" s="9">
        <v>33</v>
      </c>
      <c r="F42" s="9">
        <v>36</v>
      </c>
      <c r="G42" s="4">
        <v>25</v>
      </c>
      <c r="H42" s="4">
        <v>30</v>
      </c>
      <c r="I42" s="6">
        <f t="shared" si="2"/>
        <v>66</v>
      </c>
      <c r="J42" s="23" t="s">
        <v>194</v>
      </c>
      <c r="K42" s="13">
        <v>10</v>
      </c>
      <c r="L42" s="6">
        <f t="shared" si="3"/>
        <v>76</v>
      </c>
      <c r="M42" s="6">
        <v>5</v>
      </c>
    </row>
    <row r="43" spans="1:13" ht="17.25" customHeight="1">
      <c r="A43" s="13">
        <v>6</v>
      </c>
      <c r="B43" s="15" t="s">
        <v>127</v>
      </c>
      <c r="C43" s="46">
        <v>31</v>
      </c>
      <c r="D43" s="29" t="s">
        <v>21</v>
      </c>
      <c r="E43" s="3">
        <v>26</v>
      </c>
      <c r="F43" s="3">
        <v>28</v>
      </c>
      <c r="G43" s="3">
        <v>29</v>
      </c>
      <c r="H43" s="3">
        <v>38</v>
      </c>
      <c r="I43" s="6">
        <f t="shared" si="2"/>
        <v>66</v>
      </c>
      <c r="J43" s="23" t="s">
        <v>196</v>
      </c>
      <c r="K43" s="13">
        <v>0</v>
      </c>
      <c r="L43" s="6">
        <f t="shared" si="3"/>
        <v>66</v>
      </c>
      <c r="M43" s="6"/>
    </row>
    <row r="44" spans="1:13" ht="15">
      <c r="A44" s="13">
        <v>7</v>
      </c>
      <c r="B44" s="15" t="s">
        <v>61</v>
      </c>
      <c r="C44" s="19">
        <v>7</v>
      </c>
      <c r="D44" s="31" t="s">
        <v>52</v>
      </c>
      <c r="E44" s="3">
        <v>18</v>
      </c>
      <c r="F44" s="3">
        <v>13</v>
      </c>
      <c r="G44" s="3">
        <v>27</v>
      </c>
      <c r="H44" s="3">
        <v>34</v>
      </c>
      <c r="I44" s="6">
        <f t="shared" si="2"/>
        <v>47</v>
      </c>
      <c r="J44" s="23" t="s">
        <v>188</v>
      </c>
      <c r="K44" s="13">
        <v>17</v>
      </c>
      <c r="L44" s="6">
        <f t="shared" si="3"/>
        <v>64</v>
      </c>
      <c r="M44" s="6">
        <v>6</v>
      </c>
    </row>
    <row r="45" spans="1:13" ht="16.5" customHeight="1">
      <c r="A45" s="13">
        <v>8</v>
      </c>
      <c r="B45" s="15" t="s">
        <v>77</v>
      </c>
      <c r="C45" s="19">
        <v>88</v>
      </c>
      <c r="D45" s="31" t="s">
        <v>52</v>
      </c>
      <c r="E45" s="3">
        <v>35</v>
      </c>
      <c r="F45" s="3">
        <v>39</v>
      </c>
      <c r="G45" s="3">
        <v>16</v>
      </c>
      <c r="H45" s="3">
        <v>13</v>
      </c>
      <c r="I45" s="6">
        <f t="shared" si="2"/>
        <v>52</v>
      </c>
      <c r="J45" s="23" t="s">
        <v>193</v>
      </c>
      <c r="K45" s="13">
        <v>7</v>
      </c>
      <c r="L45" s="6">
        <f t="shared" si="3"/>
        <v>59</v>
      </c>
      <c r="M45" s="6">
        <v>7</v>
      </c>
    </row>
    <row r="46" spans="1:13" ht="15">
      <c r="A46" s="13">
        <v>9</v>
      </c>
      <c r="B46" s="15" t="s">
        <v>34</v>
      </c>
      <c r="C46" s="19">
        <v>8</v>
      </c>
      <c r="D46" s="31" t="s">
        <v>35</v>
      </c>
      <c r="E46" s="3">
        <v>0</v>
      </c>
      <c r="F46" s="3">
        <v>0</v>
      </c>
      <c r="G46" s="3">
        <v>38</v>
      </c>
      <c r="H46" s="3">
        <v>53</v>
      </c>
      <c r="I46" s="6">
        <f t="shared" si="2"/>
        <v>53</v>
      </c>
      <c r="J46" s="23" t="s">
        <v>180</v>
      </c>
      <c r="K46" s="13">
        <v>4</v>
      </c>
      <c r="L46" s="6">
        <f t="shared" si="3"/>
        <v>57</v>
      </c>
      <c r="M46" s="6"/>
    </row>
    <row r="47" spans="1:13" ht="16.5" customHeight="1">
      <c r="A47" s="13">
        <v>10</v>
      </c>
      <c r="B47" s="15" t="s">
        <v>110</v>
      </c>
      <c r="C47" s="47">
        <v>4</v>
      </c>
      <c r="D47" s="32" t="s">
        <v>125</v>
      </c>
      <c r="E47" s="3">
        <v>36</v>
      </c>
      <c r="F47" s="3">
        <v>40</v>
      </c>
      <c r="G47" s="3">
        <v>16</v>
      </c>
      <c r="H47" s="3">
        <v>13</v>
      </c>
      <c r="I47" s="6">
        <f t="shared" si="2"/>
        <v>53</v>
      </c>
      <c r="J47" s="23">
        <v>0</v>
      </c>
      <c r="K47" s="13">
        <v>0</v>
      </c>
      <c r="L47" s="6">
        <f t="shared" si="3"/>
        <v>53</v>
      </c>
      <c r="M47" s="6"/>
    </row>
    <row r="48" spans="1:13" ht="15">
      <c r="A48" s="13">
        <v>11</v>
      </c>
      <c r="B48" s="49" t="s">
        <v>76</v>
      </c>
      <c r="C48" s="19">
        <v>55</v>
      </c>
      <c r="D48" s="31" t="s">
        <v>52</v>
      </c>
      <c r="E48" s="3">
        <v>12</v>
      </c>
      <c r="F48" s="3">
        <v>1</v>
      </c>
      <c r="G48" s="3">
        <v>37</v>
      </c>
      <c r="H48" s="3">
        <v>52</v>
      </c>
      <c r="I48" s="6">
        <f t="shared" si="2"/>
        <v>53</v>
      </c>
      <c r="J48" s="23" t="s">
        <v>191</v>
      </c>
      <c r="K48" s="13">
        <v>0</v>
      </c>
      <c r="L48" s="6">
        <f t="shared" si="3"/>
        <v>53</v>
      </c>
      <c r="M48" s="6"/>
    </row>
    <row r="49" spans="1:13" ht="15">
      <c r="A49" s="13">
        <v>12</v>
      </c>
      <c r="B49" s="15" t="s">
        <v>108</v>
      </c>
      <c r="C49" s="19">
        <v>59</v>
      </c>
      <c r="D49" s="32" t="s">
        <v>121</v>
      </c>
      <c r="E49" s="3">
        <v>21</v>
      </c>
      <c r="F49" s="3">
        <v>20</v>
      </c>
      <c r="G49" s="3">
        <v>26</v>
      </c>
      <c r="H49" s="3">
        <v>32</v>
      </c>
      <c r="I49" s="6">
        <f t="shared" si="2"/>
        <v>52</v>
      </c>
      <c r="J49" s="23">
        <v>0</v>
      </c>
      <c r="K49" s="13">
        <v>0</v>
      </c>
      <c r="L49" s="6">
        <f t="shared" si="3"/>
        <v>52</v>
      </c>
      <c r="M49" s="6"/>
    </row>
    <row r="50" spans="1:13" ht="15">
      <c r="A50" s="13">
        <v>13</v>
      </c>
      <c r="B50" s="15" t="s">
        <v>43</v>
      </c>
      <c r="C50" s="20">
        <v>72</v>
      </c>
      <c r="D50" s="31" t="s">
        <v>52</v>
      </c>
      <c r="E50" s="8">
        <v>18</v>
      </c>
      <c r="F50" s="8">
        <v>13</v>
      </c>
      <c r="G50" s="8">
        <v>18</v>
      </c>
      <c r="H50" s="8">
        <v>17</v>
      </c>
      <c r="I50" s="6">
        <f t="shared" si="2"/>
        <v>30</v>
      </c>
      <c r="J50" s="23" t="s">
        <v>192</v>
      </c>
      <c r="K50" s="13">
        <v>16</v>
      </c>
      <c r="L50" s="6">
        <f t="shared" si="3"/>
        <v>46</v>
      </c>
      <c r="M50" s="6">
        <v>8</v>
      </c>
    </row>
    <row r="51" spans="1:13" ht="15">
      <c r="A51" s="13">
        <v>14</v>
      </c>
      <c r="B51" s="50" t="s">
        <v>36</v>
      </c>
      <c r="C51" s="19">
        <v>24</v>
      </c>
      <c r="D51" s="31" t="s">
        <v>35</v>
      </c>
      <c r="E51" s="9">
        <v>0</v>
      </c>
      <c r="F51" s="9">
        <v>0</v>
      </c>
      <c r="G51" s="4">
        <v>30</v>
      </c>
      <c r="H51" s="4">
        <v>40</v>
      </c>
      <c r="I51" s="6">
        <f t="shared" si="2"/>
        <v>40</v>
      </c>
      <c r="J51" s="23" t="s">
        <v>181</v>
      </c>
      <c r="K51" s="13">
        <v>4</v>
      </c>
      <c r="L51" s="6">
        <f t="shared" si="3"/>
        <v>44</v>
      </c>
      <c r="M51" s="6"/>
    </row>
    <row r="52" spans="1:13" ht="15">
      <c r="A52" s="13">
        <v>15</v>
      </c>
      <c r="B52" s="15" t="s">
        <v>128</v>
      </c>
      <c r="C52" s="20">
        <v>47</v>
      </c>
      <c r="D52" s="29" t="s">
        <v>21</v>
      </c>
      <c r="E52" s="3">
        <v>30</v>
      </c>
      <c r="F52" s="3">
        <v>32</v>
      </c>
      <c r="G52" s="3">
        <v>15</v>
      </c>
      <c r="H52" s="3">
        <v>11</v>
      </c>
      <c r="I52" s="26">
        <f t="shared" si="2"/>
        <v>43</v>
      </c>
      <c r="J52" s="23" t="s">
        <v>197</v>
      </c>
      <c r="K52" s="13">
        <v>0</v>
      </c>
      <c r="L52" s="6">
        <f t="shared" si="3"/>
        <v>43</v>
      </c>
      <c r="M52" s="6"/>
    </row>
    <row r="53" spans="1:13" ht="18" customHeight="1">
      <c r="A53" s="13">
        <v>16</v>
      </c>
      <c r="B53" s="15" t="s">
        <v>44</v>
      </c>
      <c r="C53" s="20">
        <v>60</v>
      </c>
      <c r="D53" s="44" t="s">
        <v>59</v>
      </c>
      <c r="E53" s="3">
        <v>0</v>
      </c>
      <c r="F53" s="3">
        <v>0</v>
      </c>
      <c r="G53" s="3">
        <v>27</v>
      </c>
      <c r="H53" s="3">
        <v>34</v>
      </c>
      <c r="I53" s="26">
        <f t="shared" si="2"/>
        <v>34</v>
      </c>
      <c r="J53" s="23" t="s">
        <v>207</v>
      </c>
      <c r="K53" s="13">
        <v>9</v>
      </c>
      <c r="L53" s="6">
        <f t="shared" si="3"/>
        <v>43</v>
      </c>
      <c r="M53" s="6"/>
    </row>
    <row r="54" spans="1:13" ht="16.5" customHeight="1">
      <c r="A54" s="13">
        <v>17</v>
      </c>
      <c r="B54" s="51" t="s">
        <v>106</v>
      </c>
      <c r="C54" s="20">
        <v>71</v>
      </c>
      <c r="D54" s="31" t="s">
        <v>51</v>
      </c>
      <c r="E54" s="3">
        <v>22</v>
      </c>
      <c r="F54" s="3">
        <v>22</v>
      </c>
      <c r="G54" s="3">
        <v>20</v>
      </c>
      <c r="H54" s="3">
        <v>20</v>
      </c>
      <c r="I54" s="6">
        <f t="shared" si="2"/>
        <v>42</v>
      </c>
      <c r="J54" s="23" t="s">
        <v>186</v>
      </c>
      <c r="K54" s="13">
        <v>0</v>
      </c>
      <c r="L54" s="6">
        <f t="shared" si="3"/>
        <v>42</v>
      </c>
      <c r="M54" s="6"/>
    </row>
    <row r="55" spans="1:13" ht="15" customHeight="1">
      <c r="A55" s="13">
        <v>18</v>
      </c>
      <c r="B55" s="51" t="s">
        <v>104</v>
      </c>
      <c r="C55" s="19">
        <v>22</v>
      </c>
      <c r="D55" s="31" t="s">
        <v>51</v>
      </c>
      <c r="E55" s="8">
        <v>8</v>
      </c>
      <c r="F55" s="8">
        <v>0</v>
      </c>
      <c r="G55" s="8">
        <v>27</v>
      </c>
      <c r="H55" s="8">
        <v>34</v>
      </c>
      <c r="I55" s="6">
        <f t="shared" si="2"/>
        <v>34</v>
      </c>
      <c r="J55" s="23" t="s">
        <v>180</v>
      </c>
      <c r="K55" s="13">
        <v>4</v>
      </c>
      <c r="L55" s="6">
        <f t="shared" si="3"/>
        <v>38</v>
      </c>
      <c r="M55" s="6"/>
    </row>
    <row r="56" spans="1:13" ht="15.75" customHeight="1">
      <c r="A56" s="13">
        <v>19</v>
      </c>
      <c r="B56" s="15" t="s">
        <v>87</v>
      </c>
      <c r="C56" s="21">
        <v>42</v>
      </c>
      <c r="D56" s="31" t="s">
        <v>50</v>
      </c>
      <c r="E56" s="9">
        <v>15</v>
      </c>
      <c r="F56" s="9">
        <v>4</v>
      </c>
      <c r="G56" s="4">
        <v>26</v>
      </c>
      <c r="H56" s="4">
        <v>32</v>
      </c>
      <c r="I56" s="6">
        <f t="shared" si="2"/>
        <v>36</v>
      </c>
      <c r="J56" s="23" t="s">
        <v>209</v>
      </c>
      <c r="K56" s="13">
        <v>0</v>
      </c>
      <c r="L56" s="6">
        <f t="shared" si="3"/>
        <v>36</v>
      </c>
      <c r="M56" s="6"/>
    </row>
    <row r="57" spans="1:13" ht="15">
      <c r="A57" s="13">
        <v>20</v>
      </c>
      <c r="B57" s="50" t="s">
        <v>78</v>
      </c>
      <c r="C57" s="45">
        <v>57</v>
      </c>
      <c r="D57" s="29" t="s">
        <v>32</v>
      </c>
      <c r="E57" s="3">
        <v>11</v>
      </c>
      <c r="F57" s="3">
        <v>0</v>
      </c>
      <c r="G57" s="3">
        <v>27</v>
      </c>
      <c r="H57" s="3">
        <v>34</v>
      </c>
      <c r="I57" s="6">
        <f t="shared" si="2"/>
        <v>34</v>
      </c>
      <c r="J57" s="23" t="s">
        <v>213</v>
      </c>
      <c r="K57" s="13">
        <v>2</v>
      </c>
      <c r="L57" s="6">
        <f t="shared" si="3"/>
        <v>36</v>
      </c>
      <c r="M57" s="6"/>
    </row>
    <row r="58" spans="1:13" ht="15" customHeight="1">
      <c r="A58" s="13">
        <v>21</v>
      </c>
      <c r="B58" s="15" t="s">
        <v>94</v>
      </c>
      <c r="C58" s="19">
        <v>29</v>
      </c>
      <c r="D58" s="44" t="s">
        <v>81</v>
      </c>
      <c r="E58" s="8">
        <v>18</v>
      </c>
      <c r="F58" s="8">
        <v>13</v>
      </c>
      <c r="G58" s="8">
        <v>16</v>
      </c>
      <c r="H58" s="8">
        <v>13</v>
      </c>
      <c r="I58" s="6">
        <f t="shared" si="2"/>
        <v>26</v>
      </c>
      <c r="J58" s="23" t="s">
        <v>202</v>
      </c>
      <c r="K58" s="13">
        <v>9</v>
      </c>
      <c r="L58" s="6">
        <f t="shared" si="3"/>
        <v>35</v>
      </c>
      <c r="M58" s="6">
        <v>9</v>
      </c>
    </row>
    <row r="59" spans="1:13" ht="15">
      <c r="A59" s="13">
        <v>22</v>
      </c>
      <c r="B59" s="15" t="s">
        <v>42</v>
      </c>
      <c r="C59" s="20">
        <v>39</v>
      </c>
      <c r="D59" s="31" t="s">
        <v>52</v>
      </c>
      <c r="E59" s="8">
        <v>16</v>
      </c>
      <c r="F59" s="8">
        <v>7</v>
      </c>
      <c r="G59" s="8">
        <v>23</v>
      </c>
      <c r="H59" s="8">
        <v>26</v>
      </c>
      <c r="I59" s="6">
        <f t="shared" si="2"/>
        <v>33</v>
      </c>
      <c r="J59" s="23" t="s">
        <v>190</v>
      </c>
      <c r="K59" s="13">
        <v>0</v>
      </c>
      <c r="L59" s="6">
        <f t="shared" si="3"/>
        <v>33</v>
      </c>
      <c r="M59" s="6"/>
    </row>
    <row r="60" spans="1:13" ht="17.25" customHeight="1">
      <c r="A60" s="13">
        <v>23</v>
      </c>
      <c r="B60" s="51" t="s">
        <v>105</v>
      </c>
      <c r="C60" s="19">
        <v>54</v>
      </c>
      <c r="D60" s="31" t="s">
        <v>51</v>
      </c>
      <c r="E60" s="3">
        <v>1</v>
      </c>
      <c r="F60" s="3">
        <v>0</v>
      </c>
      <c r="G60" s="3">
        <v>24</v>
      </c>
      <c r="H60" s="3">
        <v>28</v>
      </c>
      <c r="I60" s="6">
        <f t="shared" si="2"/>
        <v>28</v>
      </c>
      <c r="J60" s="23" t="s">
        <v>185</v>
      </c>
      <c r="K60" s="25">
        <v>4</v>
      </c>
      <c r="L60" s="6">
        <f t="shared" si="3"/>
        <v>32</v>
      </c>
      <c r="M60" s="6"/>
    </row>
    <row r="61" spans="1:13" ht="15">
      <c r="A61" s="13">
        <v>24</v>
      </c>
      <c r="B61" s="51" t="s">
        <v>107</v>
      </c>
      <c r="C61" s="19">
        <v>87</v>
      </c>
      <c r="D61" s="31" t="s">
        <v>51</v>
      </c>
      <c r="E61" s="3">
        <v>0</v>
      </c>
      <c r="F61" s="3">
        <v>0</v>
      </c>
      <c r="G61" s="3">
        <v>24</v>
      </c>
      <c r="H61" s="3">
        <v>28</v>
      </c>
      <c r="I61" s="6">
        <f t="shared" si="2"/>
        <v>28</v>
      </c>
      <c r="J61" s="23" t="s">
        <v>187</v>
      </c>
      <c r="K61" s="13">
        <v>2</v>
      </c>
      <c r="L61" s="6">
        <f t="shared" si="3"/>
        <v>30</v>
      </c>
      <c r="M61" s="6"/>
    </row>
    <row r="62" spans="1:13" ht="15">
      <c r="A62" s="13">
        <v>25</v>
      </c>
      <c r="B62" s="15" t="s">
        <v>41</v>
      </c>
      <c r="C62" s="21">
        <v>23</v>
      </c>
      <c r="D62" s="31" t="s">
        <v>52</v>
      </c>
      <c r="E62" s="3">
        <v>0</v>
      </c>
      <c r="F62" s="3">
        <v>0</v>
      </c>
      <c r="G62" s="3">
        <v>17</v>
      </c>
      <c r="H62" s="3">
        <v>15</v>
      </c>
      <c r="I62" s="6">
        <f t="shared" si="2"/>
        <v>15</v>
      </c>
      <c r="J62" s="23" t="s">
        <v>189</v>
      </c>
      <c r="K62" s="13">
        <v>13</v>
      </c>
      <c r="L62" s="6">
        <f t="shared" si="3"/>
        <v>28</v>
      </c>
      <c r="M62" s="6"/>
    </row>
    <row r="63" spans="1:13" ht="15">
      <c r="A63" s="13">
        <v>26</v>
      </c>
      <c r="B63" s="51" t="s">
        <v>20</v>
      </c>
      <c r="C63" s="47">
        <v>38</v>
      </c>
      <c r="D63" s="31" t="s">
        <v>51</v>
      </c>
      <c r="E63" s="3">
        <v>1</v>
      </c>
      <c r="F63" s="3">
        <v>0</v>
      </c>
      <c r="G63" s="3">
        <v>22</v>
      </c>
      <c r="H63" s="3">
        <v>24</v>
      </c>
      <c r="I63" s="6">
        <f t="shared" si="2"/>
        <v>24</v>
      </c>
      <c r="J63" s="23" t="s">
        <v>184</v>
      </c>
      <c r="K63" s="13">
        <v>3</v>
      </c>
      <c r="L63" s="6">
        <f t="shared" si="3"/>
        <v>27</v>
      </c>
      <c r="M63" s="6"/>
    </row>
    <row r="64" spans="1:13" ht="15">
      <c r="A64" s="13">
        <v>27</v>
      </c>
      <c r="B64" s="15" t="s">
        <v>74</v>
      </c>
      <c r="C64" s="20">
        <v>28</v>
      </c>
      <c r="D64" s="44" t="s">
        <v>59</v>
      </c>
      <c r="E64" s="3">
        <v>0</v>
      </c>
      <c r="F64" s="3">
        <v>0</v>
      </c>
      <c r="G64" s="3">
        <v>23</v>
      </c>
      <c r="H64" s="3">
        <v>26</v>
      </c>
      <c r="I64" s="6">
        <f t="shared" si="2"/>
        <v>26</v>
      </c>
      <c r="J64" s="23">
        <v>0</v>
      </c>
      <c r="K64" s="13">
        <v>0</v>
      </c>
      <c r="L64" s="6">
        <f t="shared" si="3"/>
        <v>26</v>
      </c>
      <c r="M64" s="6"/>
    </row>
    <row r="65" spans="1:13" ht="17.25" customHeight="1">
      <c r="A65" s="13">
        <v>28</v>
      </c>
      <c r="B65" s="15" t="s">
        <v>130</v>
      </c>
      <c r="C65" s="20">
        <v>80</v>
      </c>
      <c r="D65" s="29" t="s">
        <v>21</v>
      </c>
      <c r="E65" s="8">
        <v>7</v>
      </c>
      <c r="F65" s="8">
        <v>0</v>
      </c>
      <c r="G65" s="8">
        <v>22</v>
      </c>
      <c r="H65" s="8">
        <v>24</v>
      </c>
      <c r="I65" s="6">
        <f t="shared" si="2"/>
        <v>24</v>
      </c>
      <c r="J65" s="23" t="s">
        <v>199</v>
      </c>
      <c r="K65" s="13">
        <v>0</v>
      </c>
      <c r="L65" s="6">
        <f t="shared" si="3"/>
        <v>24</v>
      </c>
      <c r="M65" s="6"/>
    </row>
    <row r="66" spans="1:13" ht="17.25" customHeight="1">
      <c r="A66" s="13">
        <v>29</v>
      </c>
      <c r="B66" s="15" t="s">
        <v>33</v>
      </c>
      <c r="C66" s="19">
        <v>25</v>
      </c>
      <c r="D66" s="29" t="s">
        <v>32</v>
      </c>
      <c r="E66" s="3">
        <v>13</v>
      </c>
      <c r="F66" s="3">
        <v>2</v>
      </c>
      <c r="G66" s="3">
        <v>21</v>
      </c>
      <c r="H66" s="3">
        <v>22</v>
      </c>
      <c r="I66" s="6">
        <f t="shared" si="2"/>
        <v>24</v>
      </c>
      <c r="J66" s="23" t="s">
        <v>211</v>
      </c>
      <c r="K66" s="13">
        <v>0</v>
      </c>
      <c r="L66" s="6">
        <f t="shared" si="3"/>
        <v>24</v>
      </c>
      <c r="M66" s="6"/>
    </row>
    <row r="67" spans="1:13" ht="15">
      <c r="A67" s="13">
        <v>30</v>
      </c>
      <c r="B67" s="15" t="s">
        <v>93</v>
      </c>
      <c r="C67" s="45">
        <v>13</v>
      </c>
      <c r="D67" s="44" t="s">
        <v>81</v>
      </c>
      <c r="E67" s="3">
        <v>18</v>
      </c>
      <c r="F67" s="3">
        <v>13</v>
      </c>
      <c r="G67" s="3">
        <v>13</v>
      </c>
      <c r="H67" s="3">
        <v>7</v>
      </c>
      <c r="I67" s="6">
        <f t="shared" si="2"/>
        <v>20</v>
      </c>
      <c r="J67" s="23" t="s">
        <v>201</v>
      </c>
      <c r="K67" s="13">
        <v>0</v>
      </c>
      <c r="L67" s="6">
        <f t="shared" si="3"/>
        <v>20</v>
      </c>
      <c r="M67" s="6"/>
    </row>
    <row r="68" spans="1:13" ht="15">
      <c r="A68" s="13">
        <v>31</v>
      </c>
      <c r="B68" s="50" t="s">
        <v>86</v>
      </c>
      <c r="C68" s="45">
        <v>10</v>
      </c>
      <c r="D68" s="31" t="s">
        <v>50</v>
      </c>
      <c r="E68" s="3">
        <v>8</v>
      </c>
      <c r="F68" s="3">
        <v>0</v>
      </c>
      <c r="G68" s="3">
        <v>20</v>
      </c>
      <c r="H68" s="3">
        <v>20</v>
      </c>
      <c r="I68" s="6">
        <f t="shared" si="2"/>
        <v>20</v>
      </c>
      <c r="J68" s="23" t="s">
        <v>208</v>
      </c>
      <c r="K68" s="13">
        <v>0</v>
      </c>
      <c r="L68" s="6">
        <f t="shared" si="3"/>
        <v>20</v>
      </c>
      <c r="M68" s="6"/>
    </row>
    <row r="69" spans="1:13" ht="14.25" customHeight="1">
      <c r="A69" s="13">
        <v>32</v>
      </c>
      <c r="B69" s="15" t="s">
        <v>29</v>
      </c>
      <c r="C69" s="48">
        <v>14</v>
      </c>
      <c r="D69" s="29" t="s">
        <v>54</v>
      </c>
      <c r="E69" s="3">
        <v>2</v>
      </c>
      <c r="F69" s="3">
        <v>0</v>
      </c>
      <c r="G69" s="3">
        <v>20</v>
      </c>
      <c r="H69" s="3">
        <v>20</v>
      </c>
      <c r="I69" s="6">
        <f t="shared" si="2"/>
        <v>20</v>
      </c>
      <c r="J69" s="23" t="s">
        <v>223</v>
      </c>
      <c r="K69" s="13">
        <v>0</v>
      </c>
      <c r="L69" s="6">
        <f t="shared" si="3"/>
        <v>20</v>
      </c>
      <c r="M69" s="6"/>
    </row>
    <row r="70" spans="1:13" ht="15">
      <c r="A70" s="13">
        <v>33</v>
      </c>
      <c r="B70" s="15" t="s">
        <v>89</v>
      </c>
      <c r="C70" s="38">
        <v>79</v>
      </c>
      <c r="D70" s="29" t="s">
        <v>54</v>
      </c>
      <c r="E70" s="3">
        <v>0</v>
      </c>
      <c r="F70" s="3">
        <v>0</v>
      </c>
      <c r="G70" s="3">
        <v>20</v>
      </c>
      <c r="H70" s="3">
        <v>20</v>
      </c>
      <c r="I70" s="6">
        <f aca="true" t="shared" si="4" ref="I70:I96">F70+H70</f>
        <v>20</v>
      </c>
      <c r="J70" s="23" t="s">
        <v>226</v>
      </c>
      <c r="K70" s="13">
        <v>0</v>
      </c>
      <c r="L70" s="6">
        <f aca="true" t="shared" si="5" ref="L70:L96">I70+K70</f>
        <v>20</v>
      </c>
      <c r="M70" s="6"/>
    </row>
    <row r="71" spans="1:13" ht="14.25" customHeight="1">
      <c r="A71" s="13">
        <v>34</v>
      </c>
      <c r="B71" s="15" t="s">
        <v>99</v>
      </c>
      <c r="C71" s="46">
        <v>40</v>
      </c>
      <c r="D71" s="31" t="s">
        <v>35</v>
      </c>
      <c r="E71" s="8">
        <v>0</v>
      </c>
      <c r="F71" s="8">
        <v>0</v>
      </c>
      <c r="G71" s="8">
        <v>19</v>
      </c>
      <c r="H71" s="8">
        <v>19</v>
      </c>
      <c r="I71" s="6">
        <f t="shared" si="4"/>
        <v>19</v>
      </c>
      <c r="J71" s="23" t="s">
        <v>182</v>
      </c>
      <c r="K71" s="13">
        <v>0</v>
      </c>
      <c r="L71" s="6">
        <f t="shared" si="5"/>
        <v>19</v>
      </c>
      <c r="M71" s="6"/>
    </row>
    <row r="72" spans="1:13" ht="15">
      <c r="A72" s="13">
        <v>35</v>
      </c>
      <c r="B72" s="15" t="s">
        <v>49</v>
      </c>
      <c r="C72" s="47">
        <v>9</v>
      </c>
      <c r="D72" s="29" t="s">
        <v>32</v>
      </c>
      <c r="E72" s="9">
        <v>0</v>
      </c>
      <c r="F72" s="9">
        <v>0</v>
      </c>
      <c r="G72" s="4">
        <v>19</v>
      </c>
      <c r="H72" s="4">
        <v>19</v>
      </c>
      <c r="I72" s="27">
        <f t="shared" si="4"/>
        <v>19</v>
      </c>
      <c r="J72" s="23" t="s">
        <v>210</v>
      </c>
      <c r="K72" s="13">
        <v>0</v>
      </c>
      <c r="L72" s="6">
        <f t="shared" si="5"/>
        <v>19</v>
      </c>
      <c r="M72" s="6"/>
    </row>
    <row r="73" spans="1:13" ht="15">
      <c r="A73" s="13">
        <v>36</v>
      </c>
      <c r="B73" s="15" t="s">
        <v>17</v>
      </c>
      <c r="C73" s="48">
        <v>21</v>
      </c>
      <c r="D73" s="29" t="s">
        <v>53</v>
      </c>
      <c r="E73" s="3">
        <v>8</v>
      </c>
      <c r="F73" s="3">
        <v>0</v>
      </c>
      <c r="G73" s="3">
        <v>19</v>
      </c>
      <c r="H73" s="3">
        <v>19</v>
      </c>
      <c r="I73" s="6">
        <f t="shared" si="4"/>
        <v>19</v>
      </c>
      <c r="J73" s="23" t="s">
        <v>220</v>
      </c>
      <c r="K73" s="13">
        <v>0</v>
      </c>
      <c r="L73" s="6">
        <f t="shared" si="5"/>
        <v>19</v>
      </c>
      <c r="M73" s="6"/>
    </row>
    <row r="74" spans="1:13" ht="15">
      <c r="A74" s="13">
        <v>37</v>
      </c>
      <c r="B74" s="15" t="s">
        <v>129</v>
      </c>
      <c r="C74" s="45">
        <v>63</v>
      </c>
      <c r="D74" s="29" t="s">
        <v>21</v>
      </c>
      <c r="E74" s="3">
        <v>13</v>
      </c>
      <c r="F74" s="3">
        <v>5</v>
      </c>
      <c r="G74" s="3">
        <v>16</v>
      </c>
      <c r="H74" s="3">
        <v>13</v>
      </c>
      <c r="I74" s="6">
        <f t="shared" si="4"/>
        <v>18</v>
      </c>
      <c r="J74" s="23" t="s">
        <v>198</v>
      </c>
      <c r="K74" s="13">
        <v>0</v>
      </c>
      <c r="L74" s="6">
        <f t="shared" si="5"/>
        <v>18</v>
      </c>
      <c r="M74" s="6"/>
    </row>
    <row r="75" spans="1:13" ht="15">
      <c r="A75" s="24">
        <v>38</v>
      </c>
      <c r="B75" s="15" t="s">
        <v>37</v>
      </c>
      <c r="C75" s="45">
        <v>16</v>
      </c>
      <c r="D75" s="29" t="s">
        <v>38</v>
      </c>
      <c r="E75" s="8">
        <v>9</v>
      </c>
      <c r="F75" s="8">
        <v>0</v>
      </c>
      <c r="G75" s="8">
        <v>17</v>
      </c>
      <c r="H75" s="8">
        <v>15</v>
      </c>
      <c r="I75" s="6">
        <f t="shared" si="4"/>
        <v>15</v>
      </c>
      <c r="J75" s="23" t="s">
        <v>214</v>
      </c>
      <c r="K75" s="13">
        <v>2</v>
      </c>
      <c r="L75" s="6">
        <f t="shared" si="5"/>
        <v>17</v>
      </c>
      <c r="M75" s="6"/>
    </row>
    <row r="76" spans="1:13" ht="15">
      <c r="A76" s="28">
        <v>39</v>
      </c>
      <c r="B76" s="15" t="s">
        <v>66</v>
      </c>
      <c r="C76" s="48">
        <v>37</v>
      </c>
      <c r="D76" s="29" t="s">
        <v>53</v>
      </c>
      <c r="E76" s="3">
        <v>8</v>
      </c>
      <c r="F76" s="3">
        <v>0</v>
      </c>
      <c r="G76" s="3">
        <v>18</v>
      </c>
      <c r="H76" s="3">
        <v>17</v>
      </c>
      <c r="I76" s="6">
        <f t="shared" si="4"/>
        <v>17</v>
      </c>
      <c r="J76" s="23" t="s">
        <v>221</v>
      </c>
      <c r="K76" s="13">
        <v>0</v>
      </c>
      <c r="L76" s="6">
        <f t="shared" si="5"/>
        <v>17</v>
      </c>
      <c r="M76" s="6"/>
    </row>
    <row r="77" spans="1:13" ht="15" customHeight="1">
      <c r="A77" s="13">
        <v>40</v>
      </c>
      <c r="B77" s="15" t="s">
        <v>126</v>
      </c>
      <c r="C77" s="45">
        <v>15</v>
      </c>
      <c r="D77" s="29" t="s">
        <v>21</v>
      </c>
      <c r="E77" s="9">
        <v>4</v>
      </c>
      <c r="F77" s="9">
        <v>0</v>
      </c>
      <c r="G77" s="4">
        <v>17</v>
      </c>
      <c r="H77" s="4">
        <v>15</v>
      </c>
      <c r="I77" s="6">
        <f t="shared" si="4"/>
        <v>15</v>
      </c>
      <c r="J77" s="23" t="s">
        <v>195</v>
      </c>
      <c r="K77" s="13">
        <v>0</v>
      </c>
      <c r="L77" s="6">
        <f t="shared" si="5"/>
        <v>15</v>
      </c>
      <c r="M77" s="6"/>
    </row>
    <row r="78" spans="1:13" ht="15">
      <c r="A78" s="13">
        <v>41</v>
      </c>
      <c r="B78" s="51" t="s">
        <v>103</v>
      </c>
      <c r="C78" s="45">
        <v>6</v>
      </c>
      <c r="D78" s="31" t="s">
        <v>51</v>
      </c>
      <c r="E78" s="3">
        <v>5</v>
      </c>
      <c r="F78" s="3">
        <v>0</v>
      </c>
      <c r="G78" s="3">
        <v>16</v>
      </c>
      <c r="H78" s="3">
        <v>13</v>
      </c>
      <c r="I78" s="6">
        <f t="shared" si="4"/>
        <v>13</v>
      </c>
      <c r="J78" s="23" t="s">
        <v>183</v>
      </c>
      <c r="K78" s="13">
        <v>0</v>
      </c>
      <c r="L78" s="6">
        <f t="shared" si="5"/>
        <v>13</v>
      </c>
      <c r="M78" s="6"/>
    </row>
    <row r="79" spans="1:13" ht="15">
      <c r="A79" s="13">
        <v>42</v>
      </c>
      <c r="B79" s="15" t="s">
        <v>97</v>
      </c>
      <c r="C79" s="46">
        <v>45</v>
      </c>
      <c r="D79" s="44" t="s">
        <v>81</v>
      </c>
      <c r="E79" s="4">
        <v>1</v>
      </c>
      <c r="F79" s="4">
        <v>0</v>
      </c>
      <c r="G79" s="4">
        <v>16</v>
      </c>
      <c r="H79" s="4">
        <v>13</v>
      </c>
      <c r="I79" s="6">
        <f t="shared" si="4"/>
        <v>13</v>
      </c>
      <c r="J79" s="23" t="s">
        <v>203</v>
      </c>
      <c r="K79" s="13">
        <v>0</v>
      </c>
      <c r="L79" s="6">
        <f t="shared" si="5"/>
        <v>13</v>
      </c>
      <c r="M79" s="6"/>
    </row>
    <row r="80" spans="1:13" ht="15">
      <c r="A80" s="13">
        <v>43</v>
      </c>
      <c r="B80" s="15" t="s">
        <v>75</v>
      </c>
      <c r="C80" s="45">
        <v>44</v>
      </c>
      <c r="D80" s="44" t="s">
        <v>59</v>
      </c>
      <c r="E80" s="8">
        <v>0</v>
      </c>
      <c r="F80" s="8">
        <v>0</v>
      </c>
      <c r="G80" s="8">
        <v>16</v>
      </c>
      <c r="H80" s="8">
        <v>13</v>
      </c>
      <c r="I80" s="6">
        <f t="shared" si="4"/>
        <v>13</v>
      </c>
      <c r="J80" s="23" t="s">
        <v>206</v>
      </c>
      <c r="K80" s="13">
        <v>0</v>
      </c>
      <c r="L80" s="6">
        <f t="shared" si="5"/>
        <v>13</v>
      </c>
      <c r="M80" s="6"/>
    </row>
    <row r="81" spans="1:13" ht="15">
      <c r="A81" s="13">
        <v>44</v>
      </c>
      <c r="B81" s="15" t="s">
        <v>88</v>
      </c>
      <c r="C81" s="48">
        <v>30</v>
      </c>
      <c r="D81" s="29" t="s">
        <v>54</v>
      </c>
      <c r="E81" s="3">
        <v>0</v>
      </c>
      <c r="F81" s="3">
        <v>0</v>
      </c>
      <c r="G81" s="3">
        <v>16</v>
      </c>
      <c r="H81" s="3">
        <v>13</v>
      </c>
      <c r="I81" s="6">
        <f t="shared" si="4"/>
        <v>13</v>
      </c>
      <c r="J81" s="23" t="s">
        <v>224</v>
      </c>
      <c r="K81" s="13">
        <v>0</v>
      </c>
      <c r="L81" s="6">
        <f t="shared" si="5"/>
        <v>13</v>
      </c>
      <c r="M81" s="6"/>
    </row>
    <row r="82" spans="1:13" ht="15">
      <c r="A82" s="13">
        <v>45</v>
      </c>
      <c r="B82" s="15" t="s">
        <v>134</v>
      </c>
      <c r="C82" s="19">
        <v>32</v>
      </c>
      <c r="D82" s="29" t="s">
        <v>38</v>
      </c>
      <c r="E82" s="8">
        <v>5</v>
      </c>
      <c r="F82" s="8">
        <v>0</v>
      </c>
      <c r="G82" s="8">
        <v>15</v>
      </c>
      <c r="H82" s="8">
        <v>11</v>
      </c>
      <c r="I82" s="6">
        <f t="shared" si="4"/>
        <v>11</v>
      </c>
      <c r="J82" s="23" t="s">
        <v>215</v>
      </c>
      <c r="K82" s="13">
        <v>0</v>
      </c>
      <c r="L82" s="6">
        <f t="shared" si="5"/>
        <v>11</v>
      </c>
      <c r="M82" s="6"/>
    </row>
    <row r="83" spans="1:13" ht="17.25" customHeight="1">
      <c r="A83" s="13">
        <v>46</v>
      </c>
      <c r="B83" s="15" t="s">
        <v>131</v>
      </c>
      <c r="C83" s="45">
        <v>96</v>
      </c>
      <c r="D83" s="29" t="s">
        <v>21</v>
      </c>
      <c r="E83" s="3">
        <v>4</v>
      </c>
      <c r="F83" s="3">
        <v>0</v>
      </c>
      <c r="G83" s="3">
        <v>14</v>
      </c>
      <c r="H83" s="3">
        <v>9</v>
      </c>
      <c r="I83" s="6">
        <f t="shared" si="4"/>
        <v>9</v>
      </c>
      <c r="J83" s="23" t="s">
        <v>200</v>
      </c>
      <c r="K83" s="13">
        <v>0</v>
      </c>
      <c r="L83" s="6">
        <f t="shared" si="5"/>
        <v>9</v>
      </c>
      <c r="M83" s="6"/>
    </row>
    <row r="84" spans="1:13" ht="15">
      <c r="A84" s="13">
        <v>47</v>
      </c>
      <c r="B84" s="15" t="s">
        <v>40</v>
      </c>
      <c r="C84" s="45">
        <v>26</v>
      </c>
      <c r="D84" s="31" t="s">
        <v>50</v>
      </c>
      <c r="E84" s="8">
        <v>10</v>
      </c>
      <c r="F84" s="8">
        <v>0</v>
      </c>
      <c r="G84" s="8">
        <v>14</v>
      </c>
      <c r="H84" s="8">
        <v>9</v>
      </c>
      <c r="I84" s="6">
        <f t="shared" si="4"/>
        <v>9</v>
      </c>
      <c r="J84" s="23" t="s">
        <v>209</v>
      </c>
      <c r="K84" s="13">
        <v>0</v>
      </c>
      <c r="L84" s="6">
        <f t="shared" si="5"/>
        <v>9</v>
      </c>
      <c r="M84" s="6"/>
    </row>
    <row r="85" spans="1:13" ht="15">
      <c r="A85" s="13">
        <v>48</v>
      </c>
      <c r="B85" s="15" t="s">
        <v>136</v>
      </c>
      <c r="C85" s="48">
        <v>81</v>
      </c>
      <c r="D85" s="29" t="s">
        <v>38</v>
      </c>
      <c r="E85" s="8">
        <v>11</v>
      </c>
      <c r="F85" s="8">
        <v>0</v>
      </c>
      <c r="G85" s="8">
        <v>14</v>
      </c>
      <c r="H85" s="8">
        <v>9</v>
      </c>
      <c r="I85" s="6">
        <f t="shared" si="4"/>
        <v>9</v>
      </c>
      <c r="J85" s="23" t="s">
        <v>218</v>
      </c>
      <c r="K85" s="13">
        <v>0</v>
      </c>
      <c r="L85" s="6">
        <f t="shared" si="5"/>
        <v>9</v>
      </c>
      <c r="M85" s="6"/>
    </row>
    <row r="86" spans="1:13" ht="15">
      <c r="A86" s="13">
        <v>49</v>
      </c>
      <c r="B86" s="15" t="s">
        <v>135</v>
      </c>
      <c r="C86" s="48">
        <v>48</v>
      </c>
      <c r="D86" s="29" t="s">
        <v>38</v>
      </c>
      <c r="E86" s="3">
        <v>12</v>
      </c>
      <c r="F86" s="3">
        <v>1</v>
      </c>
      <c r="G86" s="3">
        <v>13</v>
      </c>
      <c r="H86" s="3">
        <v>7</v>
      </c>
      <c r="I86" s="6">
        <f t="shared" si="4"/>
        <v>8</v>
      </c>
      <c r="J86" s="23" t="s">
        <v>216</v>
      </c>
      <c r="K86" s="13">
        <v>0</v>
      </c>
      <c r="L86" s="6">
        <f t="shared" si="5"/>
        <v>8</v>
      </c>
      <c r="M86" s="6"/>
    </row>
    <row r="87" spans="1:13" ht="15">
      <c r="A87" s="13">
        <v>50</v>
      </c>
      <c r="B87" s="15" t="s">
        <v>71</v>
      </c>
      <c r="C87" s="48">
        <v>53</v>
      </c>
      <c r="D87" s="29" t="s">
        <v>53</v>
      </c>
      <c r="E87" s="3">
        <v>3</v>
      </c>
      <c r="F87" s="3">
        <v>0</v>
      </c>
      <c r="G87" s="3">
        <v>13</v>
      </c>
      <c r="H87" s="3">
        <v>7</v>
      </c>
      <c r="I87" s="6">
        <f t="shared" si="4"/>
        <v>7</v>
      </c>
      <c r="J87" s="23" t="s">
        <v>222</v>
      </c>
      <c r="K87" s="13">
        <v>0</v>
      </c>
      <c r="L87" s="6">
        <f t="shared" si="5"/>
        <v>7</v>
      </c>
      <c r="M87" s="6"/>
    </row>
    <row r="88" spans="1:13" ht="15">
      <c r="A88" s="13">
        <v>51</v>
      </c>
      <c r="B88" s="15" t="s">
        <v>30</v>
      </c>
      <c r="C88" s="48">
        <v>62</v>
      </c>
      <c r="D88" s="29" t="s">
        <v>54</v>
      </c>
      <c r="E88" s="3">
        <v>6</v>
      </c>
      <c r="F88" s="3">
        <v>0</v>
      </c>
      <c r="G88" s="3">
        <v>13</v>
      </c>
      <c r="H88" s="3">
        <v>7</v>
      </c>
      <c r="I88" s="6">
        <f t="shared" si="4"/>
        <v>7</v>
      </c>
      <c r="J88" s="23">
        <v>0</v>
      </c>
      <c r="K88" s="13">
        <v>0</v>
      </c>
      <c r="L88" s="6">
        <f t="shared" si="5"/>
        <v>7</v>
      </c>
      <c r="M88" s="6"/>
    </row>
    <row r="89" spans="1:13" ht="15">
      <c r="A89" s="13">
        <v>52</v>
      </c>
      <c r="B89" s="15" t="s">
        <v>45</v>
      </c>
      <c r="C89" s="45">
        <v>12</v>
      </c>
      <c r="D89" s="44" t="s">
        <v>59</v>
      </c>
      <c r="E89" s="8">
        <v>4</v>
      </c>
      <c r="F89" s="8">
        <v>0</v>
      </c>
      <c r="G89" s="8">
        <v>11</v>
      </c>
      <c r="H89" s="8">
        <v>3</v>
      </c>
      <c r="I89" s="6">
        <f t="shared" si="4"/>
        <v>3</v>
      </c>
      <c r="J89" s="23" t="s">
        <v>205</v>
      </c>
      <c r="K89" s="13">
        <v>0</v>
      </c>
      <c r="L89" s="6">
        <f t="shared" si="5"/>
        <v>3</v>
      </c>
      <c r="M89" s="6"/>
    </row>
    <row r="90" spans="1:13" ht="15">
      <c r="A90" s="13">
        <v>53</v>
      </c>
      <c r="B90" s="15" t="s">
        <v>62</v>
      </c>
      <c r="C90" s="48">
        <v>5</v>
      </c>
      <c r="D90" s="29" t="s">
        <v>53</v>
      </c>
      <c r="E90" s="3">
        <v>0</v>
      </c>
      <c r="F90" s="3">
        <v>0</v>
      </c>
      <c r="G90" s="3">
        <v>9</v>
      </c>
      <c r="H90" s="3">
        <v>1</v>
      </c>
      <c r="I90" s="6">
        <f t="shared" si="4"/>
        <v>1</v>
      </c>
      <c r="J90" s="23" t="s">
        <v>219</v>
      </c>
      <c r="K90" s="13">
        <v>2</v>
      </c>
      <c r="L90" s="6">
        <f t="shared" si="5"/>
        <v>3</v>
      </c>
      <c r="M90" s="6"/>
    </row>
    <row r="91" spans="1:13" ht="15">
      <c r="A91" s="13">
        <v>54</v>
      </c>
      <c r="B91" s="15" t="s">
        <v>39</v>
      </c>
      <c r="C91" s="48">
        <v>64</v>
      </c>
      <c r="D91" s="29" t="s">
        <v>38</v>
      </c>
      <c r="E91" s="8">
        <v>11</v>
      </c>
      <c r="F91" s="8">
        <v>0</v>
      </c>
      <c r="G91" s="8">
        <v>8</v>
      </c>
      <c r="H91" s="8">
        <v>0</v>
      </c>
      <c r="I91" s="6">
        <f t="shared" si="4"/>
        <v>0</v>
      </c>
      <c r="J91" s="23" t="s">
        <v>217</v>
      </c>
      <c r="K91" s="13">
        <v>2</v>
      </c>
      <c r="L91" s="6">
        <f t="shared" si="5"/>
        <v>2</v>
      </c>
      <c r="M91" s="6"/>
    </row>
    <row r="92" spans="1:13" ht="15">
      <c r="A92" s="13">
        <v>55</v>
      </c>
      <c r="B92" s="15" t="s">
        <v>55</v>
      </c>
      <c r="C92" s="48">
        <v>95</v>
      </c>
      <c r="D92" s="29" t="s">
        <v>54</v>
      </c>
      <c r="E92" s="3">
        <v>0</v>
      </c>
      <c r="F92" s="3">
        <v>0</v>
      </c>
      <c r="G92" s="3">
        <v>10</v>
      </c>
      <c r="H92" s="3">
        <v>2</v>
      </c>
      <c r="I92" s="6">
        <f t="shared" si="4"/>
        <v>2</v>
      </c>
      <c r="J92" s="23">
        <v>0</v>
      </c>
      <c r="K92" s="13">
        <v>0</v>
      </c>
      <c r="L92" s="6">
        <f t="shared" si="5"/>
        <v>2</v>
      </c>
      <c r="M92" s="6"/>
    </row>
    <row r="93" spans="1:13" ht="15">
      <c r="A93" s="13">
        <v>56</v>
      </c>
      <c r="B93" s="15" t="s">
        <v>98</v>
      </c>
      <c r="C93" s="45">
        <v>61</v>
      </c>
      <c r="D93" s="44" t="s">
        <v>81</v>
      </c>
      <c r="E93" s="3">
        <v>2</v>
      </c>
      <c r="F93" s="3">
        <v>0</v>
      </c>
      <c r="G93" s="3">
        <v>8</v>
      </c>
      <c r="H93" s="3">
        <v>0</v>
      </c>
      <c r="I93" s="6">
        <f t="shared" si="4"/>
        <v>0</v>
      </c>
      <c r="J93" s="23" t="s">
        <v>204</v>
      </c>
      <c r="K93" s="13">
        <v>0</v>
      </c>
      <c r="L93" s="6">
        <f t="shared" si="5"/>
        <v>0</v>
      </c>
      <c r="M93" s="6"/>
    </row>
    <row r="94" spans="1:13" ht="15">
      <c r="A94" s="13">
        <v>57</v>
      </c>
      <c r="B94" s="50" t="s">
        <v>65</v>
      </c>
      <c r="C94" s="47">
        <v>41</v>
      </c>
      <c r="D94" s="29" t="s">
        <v>32</v>
      </c>
      <c r="E94" s="8">
        <v>11</v>
      </c>
      <c r="F94" s="8">
        <v>0</v>
      </c>
      <c r="G94" s="8">
        <v>5</v>
      </c>
      <c r="H94" s="8">
        <v>0</v>
      </c>
      <c r="I94" s="6">
        <f t="shared" si="4"/>
        <v>0</v>
      </c>
      <c r="J94" s="23" t="s">
        <v>212</v>
      </c>
      <c r="K94" s="13">
        <v>0</v>
      </c>
      <c r="L94" s="6">
        <f t="shared" si="5"/>
        <v>0</v>
      </c>
      <c r="M94" s="6"/>
    </row>
    <row r="95" spans="1:13" ht="15">
      <c r="A95" s="13">
        <v>58</v>
      </c>
      <c r="B95" s="50" t="s">
        <v>31</v>
      </c>
      <c r="C95" s="48">
        <v>46</v>
      </c>
      <c r="D95" s="29" t="s">
        <v>54</v>
      </c>
      <c r="E95" s="3">
        <v>0</v>
      </c>
      <c r="F95" s="3">
        <v>0</v>
      </c>
      <c r="G95" s="3">
        <v>6</v>
      </c>
      <c r="H95" s="3">
        <v>0</v>
      </c>
      <c r="I95" s="6">
        <f t="shared" si="4"/>
        <v>0</v>
      </c>
      <c r="J95" s="23" t="s">
        <v>225</v>
      </c>
      <c r="K95" s="13">
        <v>0</v>
      </c>
      <c r="L95" s="6">
        <f t="shared" si="5"/>
        <v>0</v>
      </c>
      <c r="M95" s="6"/>
    </row>
    <row r="96" spans="1:13" ht="15">
      <c r="A96" s="13">
        <v>59</v>
      </c>
      <c r="B96" s="15" t="s">
        <v>24</v>
      </c>
      <c r="C96" s="48">
        <v>36</v>
      </c>
      <c r="D96" s="33" t="s">
        <v>28</v>
      </c>
      <c r="E96" s="3">
        <v>23</v>
      </c>
      <c r="F96" s="3">
        <v>23</v>
      </c>
      <c r="G96" s="3">
        <v>32</v>
      </c>
      <c r="H96" s="3">
        <v>44</v>
      </c>
      <c r="I96" s="6">
        <f t="shared" si="4"/>
        <v>67</v>
      </c>
      <c r="J96" s="23">
        <v>0</v>
      </c>
      <c r="K96" s="13">
        <v>0</v>
      </c>
      <c r="L96" s="6">
        <f t="shared" si="5"/>
        <v>67</v>
      </c>
      <c r="M96" s="6"/>
    </row>
    <row r="97" ht="14.25">
      <c r="A97" s="43"/>
    </row>
    <row r="98" spans="2:13" ht="12.75">
      <c r="B98" s="67" t="s">
        <v>138</v>
      </c>
      <c r="C98" s="67"/>
      <c r="D98" s="67"/>
      <c r="E98" s="67"/>
      <c r="H98" s="67" t="s">
        <v>15</v>
      </c>
      <c r="I98" s="57"/>
      <c r="J98" s="57"/>
      <c r="K98" s="57"/>
      <c r="L98" s="57"/>
      <c r="M98" s="57"/>
    </row>
  </sheetData>
  <sheetProtection/>
  <mergeCells count="26">
    <mergeCell ref="A1:M1"/>
    <mergeCell ref="A3:A4"/>
    <mergeCell ref="B3:B4"/>
    <mergeCell ref="D3:D4"/>
    <mergeCell ref="E3:F3"/>
    <mergeCell ref="G3:H3"/>
    <mergeCell ref="I3:I4"/>
    <mergeCell ref="C3:C4"/>
    <mergeCell ref="M3:M4"/>
    <mergeCell ref="J3:K3"/>
    <mergeCell ref="B28:E28"/>
    <mergeCell ref="B98:E98"/>
    <mergeCell ref="H98:M98"/>
    <mergeCell ref="C36:C37"/>
    <mergeCell ref="J36:K36"/>
    <mergeCell ref="I36:I37"/>
    <mergeCell ref="L3:L4"/>
    <mergeCell ref="L36:L37"/>
    <mergeCell ref="M36:M37"/>
    <mergeCell ref="B31:G31"/>
    <mergeCell ref="A34:M34"/>
    <mergeCell ref="A36:A37"/>
    <mergeCell ref="B36:B37"/>
    <mergeCell ref="D36:D37"/>
    <mergeCell ref="E36:F36"/>
    <mergeCell ref="G36:H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00390625" style="0" customWidth="1"/>
    <col min="2" max="2" width="34.140625" style="0" customWidth="1"/>
    <col min="3" max="3" width="15.28125" style="0" customWidth="1"/>
    <col min="4" max="4" width="14.28125" style="0" customWidth="1"/>
    <col min="5" max="5" width="11.57421875" style="0" customWidth="1"/>
    <col min="6" max="6" width="15.140625" style="0" customWidth="1"/>
    <col min="7" max="7" width="13.7109375" style="0" customWidth="1"/>
    <col min="8" max="8" width="12.421875" style="0" customWidth="1"/>
  </cols>
  <sheetData>
    <row r="1" spans="1:8" ht="38.25" customHeight="1">
      <c r="A1" s="83" t="s">
        <v>246</v>
      </c>
      <c r="B1" s="83"/>
      <c r="C1" s="83"/>
      <c r="D1" s="83"/>
      <c r="E1" s="83"/>
      <c r="F1" s="83"/>
      <c r="G1" s="83"/>
      <c r="H1" s="82"/>
    </row>
    <row r="2" spans="1:8" ht="15.75">
      <c r="A2" s="81" t="s">
        <v>245</v>
      </c>
      <c r="B2" s="80"/>
      <c r="C2" s="80"/>
      <c r="D2" s="80"/>
      <c r="E2" s="80"/>
      <c r="F2" s="80"/>
      <c r="G2" s="80"/>
      <c r="H2" s="79"/>
    </row>
    <row r="3" spans="1:8" ht="17.25" customHeight="1">
      <c r="A3" s="78" t="s">
        <v>0</v>
      </c>
      <c r="B3" s="78" t="s">
        <v>244</v>
      </c>
      <c r="C3" s="78" t="s">
        <v>243</v>
      </c>
      <c r="D3" s="78" t="s">
        <v>242</v>
      </c>
      <c r="E3" s="30" t="s">
        <v>241</v>
      </c>
      <c r="F3" s="40" t="s">
        <v>240</v>
      </c>
      <c r="G3" s="77" t="s">
        <v>239</v>
      </c>
      <c r="H3" s="30" t="s">
        <v>238</v>
      </c>
    </row>
    <row r="4" spans="1:8" ht="22.5" customHeight="1">
      <c r="A4" s="73">
        <v>1</v>
      </c>
      <c r="B4" s="72" t="s">
        <v>237</v>
      </c>
      <c r="C4" s="71">
        <v>199</v>
      </c>
      <c r="D4" s="70">
        <v>210</v>
      </c>
      <c r="E4" s="70">
        <v>409</v>
      </c>
      <c r="F4" s="70">
        <v>92</v>
      </c>
      <c r="G4" s="70">
        <v>501</v>
      </c>
      <c r="H4" s="69">
        <v>1</v>
      </c>
    </row>
    <row r="5" spans="1:8" ht="31.5">
      <c r="A5" s="73">
        <v>2</v>
      </c>
      <c r="B5" s="72" t="s">
        <v>236</v>
      </c>
      <c r="C5" s="71">
        <v>145</v>
      </c>
      <c r="D5" s="70">
        <v>135</v>
      </c>
      <c r="E5" s="70">
        <v>280</v>
      </c>
      <c r="F5" s="70">
        <v>10</v>
      </c>
      <c r="G5" s="74">
        <v>290</v>
      </c>
      <c r="H5" s="69"/>
    </row>
    <row r="6" spans="1:8" ht="31.5">
      <c r="A6" s="73">
        <v>3</v>
      </c>
      <c r="B6" s="72" t="s">
        <v>235</v>
      </c>
      <c r="C6" s="71">
        <v>73</v>
      </c>
      <c r="D6" s="70">
        <v>157</v>
      </c>
      <c r="E6" s="70">
        <v>230</v>
      </c>
      <c r="F6" s="70">
        <v>53</v>
      </c>
      <c r="G6" s="70">
        <v>283</v>
      </c>
      <c r="H6" s="69">
        <v>2</v>
      </c>
    </row>
    <row r="7" spans="1:8" ht="20.25" customHeight="1">
      <c r="A7" s="73">
        <v>4</v>
      </c>
      <c r="B7" s="72" t="s">
        <v>35</v>
      </c>
      <c r="C7" s="71">
        <v>0</v>
      </c>
      <c r="D7" s="70">
        <v>202</v>
      </c>
      <c r="E7" s="70">
        <v>202</v>
      </c>
      <c r="F7" s="70">
        <v>8</v>
      </c>
      <c r="G7" s="70">
        <v>210</v>
      </c>
      <c r="H7" s="69">
        <v>3</v>
      </c>
    </row>
    <row r="8" spans="1:8" ht="22.5" customHeight="1">
      <c r="A8" s="73">
        <v>5</v>
      </c>
      <c r="B8" s="72" t="s">
        <v>234</v>
      </c>
      <c r="C8" s="71">
        <v>22</v>
      </c>
      <c r="D8" s="70">
        <v>147</v>
      </c>
      <c r="E8" s="70">
        <v>169</v>
      </c>
      <c r="F8" s="70">
        <v>13</v>
      </c>
      <c r="G8" s="74">
        <v>182</v>
      </c>
      <c r="H8" s="69">
        <v>4</v>
      </c>
    </row>
    <row r="9" spans="1:8" ht="23.25" customHeight="1">
      <c r="A9" s="73">
        <v>6</v>
      </c>
      <c r="B9" s="76" t="s">
        <v>21</v>
      </c>
      <c r="C9" s="71">
        <v>65</v>
      </c>
      <c r="D9" s="70">
        <v>110</v>
      </c>
      <c r="E9" s="70">
        <v>175</v>
      </c>
      <c r="F9" s="70">
        <v>0</v>
      </c>
      <c r="G9" s="70">
        <v>175</v>
      </c>
      <c r="H9" s="69">
        <v>5</v>
      </c>
    </row>
    <row r="10" spans="1:8" ht="17.25" customHeight="1">
      <c r="A10" s="73">
        <v>7</v>
      </c>
      <c r="B10" s="75" t="s">
        <v>81</v>
      </c>
      <c r="C10" s="71">
        <v>39</v>
      </c>
      <c r="D10" s="70">
        <v>103</v>
      </c>
      <c r="E10" s="70">
        <v>142</v>
      </c>
      <c r="F10" s="70">
        <v>9</v>
      </c>
      <c r="G10" s="70">
        <v>151</v>
      </c>
      <c r="H10" s="69">
        <v>6</v>
      </c>
    </row>
    <row r="11" spans="1:8" ht="22.5" customHeight="1">
      <c r="A11" s="73">
        <v>8</v>
      </c>
      <c r="B11" s="75" t="s">
        <v>59</v>
      </c>
      <c r="C11" s="71">
        <v>0</v>
      </c>
      <c r="D11" s="70">
        <v>124</v>
      </c>
      <c r="E11" s="70">
        <v>124</v>
      </c>
      <c r="F11" s="70">
        <v>9</v>
      </c>
      <c r="G11" s="70">
        <v>133</v>
      </c>
      <c r="H11" s="69">
        <v>7</v>
      </c>
    </row>
    <row r="12" spans="1:8" ht="31.5">
      <c r="A12" s="73">
        <v>9</v>
      </c>
      <c r="B12" s="72" t="s">
        <v>233</v>
      </c>
      <c r="C12" s="71">
        <v>15</v>
      </c>
      <c r="D12" s="70">
        <v>107</v>
      </c>
      <c r="E12" s="70">
        <v>122</v>
      </c>
      <c r="F12" s="70">
        <v>0</v>
      </c>
      <c r="G12" s="70">
        <v>122</v>
      </c>
      <c r="H12" s="69">
        <v>8</v>
      </c>
    </row>
    <row r="13" spans="1:8" ht="18.75" customHeight="1">
      <c r="A13" s="73">
        <v>10</v>
      </c>
      <c r="B13" s="72" t="s">
        <v>232</v>
      </c>
      <c r="C13" s="71">
        <v>2</v>
      </c>
      <c r="D13" s="70">
        <v>118</v>
      </c>
      <c r="E13" s="70">
        <v>120</v>
      </c>
      <c r="F13" s="70">
        <v>2</v>
      </c>
      <c r="G13" s="74">
        <v>122</v>
      </c>
      <c r="H13" s="69">
        <v>9</v>
      </c>
    </row>
    <row r="14" spans="1:8" ht="20.25" customHeight="1">
      <c r="A14" s="73">
        <v>11</v>
      </c>
      <c r="B14" s="72" t="s">
        <v>231</v>
      </c>
      <c r="C14" s="71">
        <v>10</v>
      </c>
      <c r="D14" s="70">
        <v>72</v>
      </c>
      <c r="E14" s="70">
        <v>82</v>
      </c>
      <c r="F14" s="70">
        <v>4</v>
      </c>
      <c r="G14" s="70">
        <v>86</v>
      </c>
      <c r="H14" s="69">
        <v>10</v>
      </c>
    </row>
    <row r="15" spans="1:8" ht="21.75" customHeight="1">
      <c r="A15" s="73">
        <v>12</v>
      </c>
      <c r="B15" s="72" t="s">
        <v>230</v>
      </c>
      <c r="C15" s="71">
        <v>0</v>
      </c>
      <c r="D15" s="70">
        <v>67</v>
      </c>
      <c r="E15" s="70">
        <v>67</v>
      </c>
      <c r="F15" s="70">
        <v>2</v>
      </c>
      <c r="G15" s="70">
        <v>69</v>
      </c>
      <c r="H15" s="69">
        <v>11</v>
      </c>
    </row>
    <row r="16" spans="1:8" ht="31.5">
      <c r="A16" s="73">
        <v>13</v>
      </c>
      <c r="B16" s="72" t="s">
        <v>229</v>
      </c>
      <c r="C16" s="71">
        <v>0</v>
      </c>
      <c r="D16" s="70">
        <v>62</v>
      </c>
      <c r="E16" s="70">
        <v>62</v>
      </c>
      <c r="F16" s="70">
        <v>0</v>
      </c>
      <c r="G16" s="70">
        <v>62</v>
      </c>
      <c r="H16" s="69">
        <v>12</v>
      </c>
    </row>
    <row r="18" spans="2:7" ht="12.75">
      <c r="B18" s="66" t="s">
        <v>228</v>
      </c>
      <c r="C18" s="66"/>
      <c r="D18" s="66"/>
      <c r="E18" s="66"/>
      <c r="F18" s="66"/>
      <c r="G18" s="57"/>
    </row>
    <row r="21" spans="2:7" ht="12.75">
      <c r="B21" s="68" t="s">
        <v>227</v>
      </c>
      <c r="C21" s="68"/>
      <c r="D21" s="64"/>
      <c r="E21" s="64"/>
      <c r="F21" s="64"/>
      <c r="G21" s="57"/>
    </row>
  </sheetData>
  <sheetProtection/>
  <mergeCells count="4">
    <mergeCell ref="A1:H1"/>
    <mergeCell ref="A2:H2"/>
    <mergeCell ref="B18:G18"/>
    <mergeCell ref="B21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4.57421875" style="0" customWidth="1"/>
    <col min="4" max="4" width="10.7109375" style="0" customWidth="1"/>
    <col min="5" max="5" width="10.8515625" style="0" customWidth="1"/>
    <col min="6" max="6" width="14.28125" style="0" customWidth="1"/>
    <col min="7" max="7" width="11.140625" style="0" customWidth="1"/>
    <col min="8" max="8" width="12.421875" style="0" customWidth="1"/>
  </cols>
  <sheetData>
    <row r="1" spans="1:8" ht="39.75" customHeight="1">
      <c r="A1" s="83" t="s">
        <v>248</v>
      </c>
      <c r="B1" s="83"/>
      <c r="C1" s="83"/>
      <c r="D1" s="83"/>
      <c r="E1" s="83"/>
      <c r="F1" s="83"/>
      <c r="G1" s="83"/>
      <c r="H1" s="82"/>
    </row>
    <row r="2" spans="1:8" ht="16.5" customHeight="1">
      <c r="A2" s="81" t="s">
        <v>245</v>
      </c>
      <c r="B2" s="80"/>
      <c r="C2" s="80"/>
      <c r="D2" s="80"/>
      <c r="E2" s="80"/>
      <c r="F2" s="80"/>
      <c r="G2" s="80"/>
      <c r="H2" s="79"/>
    </row>
    <row r="3" spans="1:8" ht="12.75">
      <c r="A3" s="78" t="s">
        <v>0</v>
      </c>
      <c r="B3" s="78" t="s">
        <v>244</v>
      </c>
      <c r="C3" s="78" t="s">
        <v>243</v>
      </c>
      <c r="D3" s="78" t="s">
        <v>242</v>
      </c>
      <c r="E3" s="30" t="s">
        <v>241</v>
      </c>
      <c r="F3" s="40" t="s">
        <v>240</v>
      </c>
      <c r="G3" s="77" t="s">
        <v>239</v>
      </c>
      <c r="H3" s="30" t="s">
        <v>238</v>
      </c>
    </row>
    <row r="4" spans="1:8" ht="15.75">
      <c r="A4" s="73">
        <v>1</v>
      </c>
      <c r="B4" s="85" t="s">
        <v>47</v>
      </c>
      <c r="C4" s="71">
        <v>188</v>
      </c>
      <c r="D4" s="70">
        <v>162</v>
      </c>
      <c r="E4" s="70">
        <v>350</v>
      </c>
      <c r="F4" s="70">
        <v>37</v>
      </c>
      <c r="G4" s="70">
        <v>387</v>
      </c>
      <c r="H4" s="69">
        <v>1</v>
      </c>
    </row>
    <row r="5" spans="1:8" ht="19.5" customHeight="1">
      <c r="A5" s="73">
        <v>2</v>
      </c>
      <c r="B5" s="85" t="s">
        <v>247</v>
      </c>
      <c r="C5" s="71">
        <v>0</v>
      </c>
      <c r="D5" s="70">
        <v>136</v>
      </c>
      <c r="E5" s="70">
        <v>136</v>
      </c>
      <c r="F5" s="70">
        <v>83</v>
      </c>
      <c r="G5" s="74">
        <v>219</v>
      </c>
      <c r="H5" s="69">
        <v>2</v>
      </c>
    </row>
    <row r="6" spans="1:8" ht="15.75">
      <c r="A6" s="73">
        <v>3</v>
      </c>
      <c r="B6" s="85" t="s">
        <v>19</v>
      </c>
      <c r="C6" s="71">
        <v>35</v>
      </c>
      <c r="D6" s="70">
        <v>90</v>
      </c>
      <c r="E6" s="70">
        <v>125</v>
      </c>
      <c r="F6" s="70">
        <v>1</v>
      </c>
      <c r="G6" s="70">
        <v>126</v>
      </c>
      <c r="H6" s="69">
        <v>3</v>
      </c>
    </row>
    <row r="10" spans="2:7" ht="12.75">
      <c r="B10" s="66" t="s">
        <v>228</v>
      </c>
      <c r="C10" s="66"/>
      <c r="D10" s="66"/>
      <c r="E10" s="66"/>
      <c r="F10" s="66"/>
      <c r="G10" s="57"/>
    </row>
    <row r="13" spans="2:7" ht="12.75">
      <c r="B13" s="84" t="s">
        <v>227</v>
      </c>
      <c r="C13" s="84"/>
      <c r="D13" s="64"/>
      <c r="E13" s="64"/>
      <c r="F13" s="64"/>
      <c r="G13" s="57"/>
    </row>
  </sheetData>
  <sheetProtection/>
  <mergeCells count="4">
    <mergeCell ref="A1:H1"/>
    <mergeCell ref="A2:H2"/>
    <mergeCell ref="B10:G10"/>
    <mergeCell ref="B13: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Орг.Отдел</cp:lastModifiedBy>
  <cp:lastPrinted>2009-10-27T16:53:11Z</cp:lastPrinted>
  <dcterms:created xsi:type="dcterms:W3CDTF">1996-10-08T23:32:33Z</dcterms:created>
  <dcterms:modified xsi:type="dcterms:W3CDTF">2010-02-08T10:25:44Z</dcterms:modified>
  <cp:category/>
  <cp:version/>
  <cp:contentType/>
  <cp:contentStatus/>
</cp:coreProperties>
</file>